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<sst xmlns="http://schemas.openxmlformats.org/spreadsheetml/2006/main" count="344" uniqueCount="226">
  <si>
    <t>Communes</t>
  </si>
  <si>
    <t>Résultats</t>
  </si>
  <si>
    <t>ZONE 1</t>
  </si>
  <si>
    <t>Lieu</t>
  </si>
  <si>
    <t>Responsable</t>
  </si>
  <si>
    <t>Votants</t>
  </si>
  <si>
    <t>Exprimés</t>
  </si>
  <si>
    <t>Pour</t>
  </si>
  <si>
    <t>Contre</t>
  </si>
  <si>
    <t>Aubigny/Nère</t>
  </si>
  <si>
    <t>Marché</t>
  </si>
  <si>
    <t xml:space="preserve"> Christelle BELHOUTE</t>
  </si>
  <si>
    <t>Oizon</t>
  </si>
  <si>
    <t>Concressault</t>
  </si>
  <si>
    <t>Mairie et APC</t>
  </si>
  <si>
    <t>Ste Montaine</t>
  </si>
  <si>
    <t>Boulangerie Ste Montaine</t>
  </si>
  <si>
    <t>Argent sur Sauldre</t>
  </si>
  <si>
    <t>PS</t>
  </si>
  <si>
    <t>Clémont</t>
  </si>
  <si>
    <t>Blancafort</t>
  </si>
  <si>
    <t>Mairie</t>
  </si>
  <si>
    <t>Vailly sur Sauldre</t>
  </si>
  <si>
    <t>Sury es bois</t>
  </si>
  <si>
    <t>Villegenon</t>
  </si>
  <si>
    <t>Le Noyer</t>
  </si>
  <si>
    <t>Léré</t>
  </si>
  <si>
    <t>Boulleret</t>
  </si>
  <si>
    <t>Sury près Léré</t>
  </si>
  <si>
    <t>Sancerre</t>
  </si>
  <si>
    <t>crézancy en sancerre</t>
  </si>
  <si>
    <t>Neuvy les deux clochers</t>
  </si>
  <si>
    <t>St Satur</t>
  </si>
  <si>
    <t>marché</t>
  </si>
  <si>
    <t>Savigny en Sancerre</t>
  </si>
  <si>
    <t>Total</t>
  </si>
  <si>
    <t>ZONE 2</t>
  </si>
  <si>
    <t>La Chapelle D'Angillon</t>
  </si>
  <si>
    <t>Neuvy sur Barangeon</t>
  </si>
  <si>
    <t>St Laurent</t>
  </si>
  <si>
    <t>Henrichemont</t>
  </si>
  <si>
    <t>Les Aix d'Angillon</t>
  </si>
  <si>
    <t>Parassy</t>
  </si>
  <si>
    <t>Morogues</t>
  </si>
  <si>
    <t>Rians</t>
  </si>
  <si>
    <t>St Martin d'auxigny</t>
  </si>
  <si>
    <t>Bureau de Poste</t>
  </si>
  <si>
    <t>FSU</t>
  </si>
  <si>
    <t>Fussy</t>
  </si>
  <si>
    <t>bureau de poste</t>
  </si>
  <si>
    <t>St Eloy le Gy</t>
  </si>
  <si>
    <t>Salle Communale</t>
  </si>
  <si>
    <t>Gilles LE HOUEZEC</t>
  </si>
  <si>
    <t>Sancergues</t>
  </si>
  <si>
    <t>St Leger le Petit</t>
  </si>
  <si>
    <t>St Germain du Puy</t>
  </si>
  <si>
    <t>Moulins /Yèvre</t>
  </si>
  <si>
    <t>St Doulchard</t>
  </si>
  <si>
    <t>FO-COM/UL Bourges</t>
  </si>
  <si>
    <t>ZONE  3</t>
  </si>
  <si>
    <t>Vierzon</t>
  </si>
  <si>
    <t>Mairie + Marchés</t>
  </si>
  <si>
    <t>St Hilaire de Court</t>
  </si>
  <si>
    <t xml:space="preserve">Mairie  </t>
  </si>
  <si>
    <t>St George sur la prée</t>
  </si>
  <si>
    <t>Thénioux</t>
  </si>
  <si>
    <t>Charost</t>
  </si>
  <si>
    <t>Civray</t>
  </si>
  <si>
    <t>Graçay</t>
  </si>
  <si>
    <t>Dampierre en Graçay</t>
  </si>
  <si>
    <t>Lury sur Arnon</t>
  </si>
  <si>
    <t>salle communale?</t>
  </si>
  <si>
    <t>pas sur</t>
  </si>
  <si>
    <t>Lazenay</t>
  </si>
  <si>
    <t>Limeux</t>
  </si>
  <si>
    <t>Massay</t>
  </si>
  <si>
    <t>Méreau</t>
  </si>
  <si>
    <t>Quincy</t>
  </si>
  <si>
    <t>Cerbois</t>
  </si>
  <si>
    <t>Mehun sur Yèvre</t>
  </si>
  <si>
    <t xml:space="preserve">marché </t>
  </si>
  <si>
    <t>4 CGT Aérospaciale</t>
  </si>
  <si>
    <t>Salle Mairie</t>
  </si>
  <si>
    <t>Michel CHOLLET</t>
  </si>
  <si>
    <t>Ste Thorette</t>
  </si>
  <si>
    <t>Somme</t>
  </si>
  <si>
    <t>Allouis</t>
  </si>
  <si>
    <t>Vignoux /Barangeon</t>
  </si>
  <si>
    <t>Foecy</t>
  </si>
  <si>
    <t>NEUVY sur Barangeon</t>
  </si>
  <si>
    <t>St Florent/Cher</t>
  </si>
  <si>
    <t>Trouy</t>
  </si>
  <si>
    <t>devant la Poste</t>
  </si>
  <si>
    <t>boulangerie</t>
  </si>
  <si>
    <t>D.CEVOST(CGT)</t>
  </si>
  <si>
    <t>Lunery</t>
  </si>
  <si>
    <t>A.P.C.</t>
  </si>
  <si>
    <t>St Caprais</t>
  </si>
  <si>
    <t>Rosières</t>
  </si>
  <si>
    <t>salle communale</t>
  </si>
  <si>
    <t>ZONE 4</t>
  </si>
  <si>
    <t>Chateauneuf</t>
  </si>
  <si>
    <t>Marché + bureau de poste</t>
  </si>
  <si>
    <t>PC</t>
  </si>
  <si>
    <t>Venesmes</t>
  </si>
  <si>
    <t>Primelles</t>
  </si>
  <si>
    <t>St Loup des Chaumes</t>
  </si>
  <si>
    <t>Bigny Vallenay</t>
  </si>
  <si>
    <t>APC</t>
  </si>
  <si>
    <t>Lignières</t>
  </si>
  <si>
    <t>CGT</t>
  </si>
  <si>
    <t>Chezal-Benoit</t>
  </si>
  <si>
    <t>Le Chatelet</t>
  </si>
  <si>
    <t>PS(2)</t>
  </si>
  <si>
    <t>St Amand-montrond</t>
  </si>
  <si>
    <t>Joêl BUGNONE</t>
  </si>
  <si>
    <t>Arcomps</t>
  </si>
  <si>
    <t>Bouzais</t>
  </si>
  <si>
    <t>manifestation locale</t>
  </si>
  <si>
    <t>Farges Allichamps</t>
  </si>
  <si>
    <t>Marçais</t>
  </si>
  <si>
    <t>Morlac</t>
  </si>
  <si>
    <t>Orval</t>
  </si>
  <si>
    <t>Bureau de poste</t>
  </si>
  <si>
    <t>Saulzais le Potier</t>
  </si>
  <si>
    <t>J. STAATH</t>
  </si>
  <si>
    <t>Chateaumeillant</t>
  </si>
  <si>
    <t>Bugnone, Larduinat</t>
  </si>
  <si>
    <t>Dervaux, 1 PS</t>
  </si>
  <si>
    <t>Culan</t>
  </si>
  <si>
    <t>ZONE 5</t>
  </si>
  <si>
    <t>Avord</t>
  </si>
  <si>
    <t>Bengy/Craon</t>
  </si>
  <si>
    <t>Flavigny</t>
  </si>
  <si>
    <t>Etrèchy</t>
  </si>
  <si>
    <t>Villabon</t>
  </si>
  <si>
    <t>Villequiers</t>
  </si>
  <si>
    <t>Jouet /Aubois</t>
  </si>
  <si>
    <t>Torteron</t>
  </si>
  <si>
    <t>Beffes</t>
  </si>
  <si>
    <t>Cimenterie</t>
  </si>
  <si>
    <t>Menetou Couture</t>
  </si>
  <si>
    <t>Marseilles les Aubigny</t>
  </si>
  <si>
    <t>La Guerche/l'Aubois</t>
  </si>
  <si>
    <t>Cuffy</t>
  </si>
  <si>
    <t>Sagonne</t>
  </si>
  <si>
    <t>Levet</t>
  </si>
  <si>
    <t>Plaimpied Givaudins</t>
  </si>
  <si>
    <t>Sancoins</t>
  </si>
  <si>
    <t>Bugnone, Bugnone</t>
  </si>
  <si>
    <t xml:space="preserve">Poste  </t>
  </si>
  <si>
    <t>Stirer, Martineau</t>
  </si>
  <si>
    <t>La Chapelle Hugon</t>
  </si>
  <si>
    <t>Nérondes</t>
  </si>
  <si>
    <t>poste Blet</t>
  </si>
  <si>
    <t>Blet</t>
  </si>
  <si>
    <t>Cornusse</t>
  </si>
  <si>
    <t>Chaumont</t>
  </si>
  <si>
    <t>Dun sur Auron</t>
  </si>
  <si>
    <t>Sébastien Martineau</t>
  </si>
  <si>
    <t>Ourouers les Bourdelins</t>
  </si>
  <si>
    <t>ZONE 6</t>
  </si>
  <si>
    <t>Responsables</t>
  </si>
  <si>
    <t>BOURGES</t>
  </si>
  <si>
    <t>Gare</t>
  </si>
  <si>
    <t>Cheminots CGT</t>
  </si>
  <si>
    <t>Marché Val d'Auron</t>
  </si>
  <si>
    <t>Vrain, Arrivault, Piedois(PC)</t>
  </si>
  <si>
    <t>Bedin, Guerineau, Baudoin(PC)</t>
  </si>
  <si>
    <t>Brinas(FSU)</t>
  </si>
  <si>
    <t>Marché Chancellerie</t>
  </si>
  <si>
    <t>Guérineau, Sandrier, Bedin(PC)</t>
  </si>
  <si>
    <t>1 PS</t>
  </si>
  <si>
    <t>Marché Marronniers</t>
  </si>
  <si>
    <t>Quenet, Decours(PC)</t>
  </si>
  <si>
    <t>Chauveau(les Verts)</t>
  </si>
  <si>
    <t>Marché Gibjoncs</t>
  </si>
  <si>
    <t>Pasquet(FO-com)</t>
  </si>
  <si>
    <t>Marché La Halle au blé</t>
  </si>
  <si>
    <t>Penin, Bedin(PC)</t>
  </si>
  <si>
    <t>Avril x2(NPA)</t>
  </si>
  <si>
    <t>POSTE</t>
  </si>
  <si>
    <t>Facteurs</t>
  </si>
  <si>
    <t>Louis XI</t>
  </si>
  <si>
    <t>Coté pair</t>
  </si>
  <si>
    <t>Marchal(CGT-FAPT)</t>
  </si>
  <si>
    <t>Val D'auron</t>
  </si>
  <si>
    <t>PS(3)</t>
  </si>
  <si>
    <t>Dervaux(Sud-Ptt)</t>
  </si>
  <si>
    <t>Carnot</t>
  </si>
  <si>
    <t>Dalle, Bidault(NPA)</t>
  </si>
  <si>
    <t>Gibjoncs</t>
  </si>
  <si>
    <t>Joubert(NPA)</t>
  </si>
  <si>
    <t>Aéroport</t>
  </si>
  <si>
    <t>2 PS</t>
  </si>
  <si>
    <t>Arrivault(PC)</t>
  </si>
  <si>
    <t>Chancellerie</t>
  </si>
  <si>
    <t>Asnières</t>
  </si>
  <si>
    <t>Trossevin, Bourgoin(PC)</t>
  </si>
  <si>
    <t>Vatan(CGT-FAPT)</t>
  </si>
  <si>
    <t>Nexter</t>
  </si>
  <si>
    <t>DDASS</t>
  </si>
  <si>
    <t>rassemblement du 30/09</t>
  </si>
  <si>
    <t>place Cujas</t>
  </si>
  <si>
    <t>ugrh</t>
  </si>
  <si>
    <t>AGRIB</t>
  </si>
  <si>
    <t>CGT FAPT</t>
  </si>
  <si>
    <t>Total Bourges</t>
  </si>
  <si>
    <t>Total Zones</t>
  </si>
  <si>
    <t xml:space="preserve">Autres points </t>
  </si>
  <si>
    <t>Collège Jean Moulin St Amand</t>
  </si>
  <si>
    <t>Collège louis Armand St Doulchard</t>
  </si>
  <si>
    <t>Collège Georges Sand Avord</t>
  </si>
  <si>
    <t>collège Sancerre</t>
  </si>
  <si>
    <t>Collège Henrichemont</t>
  </si>
  <si>
    <t>Collège Dun/Auron</t>
  </si>
  <si>
    <t>Lycée Henri Brisson Vierzon</t>
  </si>
  <si>
    <t>Lycée Jean de Berry Bourges</t>
  </si>
  <si>
    <t>lycée jacques Cœur et M. de Navarre</t>
  </si>
  <si>
    <t>Littré, Voltaire(StFlo) et A.Fournier</t>
  </si>
  <si>
    <t>Hameau de la fraternité</t>
  </si>
  <si>
    <t>Féderation PS</t>
  </si>
  <si>
    <t>Foyer gîte et amitié</t>
  </si>
  <si>
    <t>Collège Jean Renoir Bourges</t>
  </si>
  <si>
    <t>TOTAL</t>
  </si>
  <si>
    <t>TOTAL GENERAL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</si>
</sst>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"/>
    <numFmt numFmtId="166" formatCode="0.00%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88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18" fillId="0" borderId="11" xfId="0" applyFont="1" applyBorder="1" applyAlignment="1">
      <alignment horizontal="center"/>
    </xf>
    <xf numFmtId="164" fontId="18" fillId="0" borderId="12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/>
    </xf>
    <xf numFmtId="164" fontId="0" fillId="0" borderId="0" xfId="0" applyBorder="1" applyAlignment="1">
      <alignment/>
    </xf>
    <xf numFmtId="164" fontId="19" fillId="0" borderId="13" xfId="0" applyFont="1" applyBorder="1" applyAlignment="1">
      <alignment horizontal="center"/>
    </xf>
    <xf numFmtId="164" fontId="0" fillId="0" borderId="13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3" xfId="0" applyFont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12" xfId="0" applyBorder="1" applyAlignment="1">
      <alignment/>
    </xf>
    <xf numFmtId="164" fontId="20" fillId="0" borderId="10" xfId="0" applyFont="1" applyBorder="1" applyAlignment="1">
      <alignment/>
    </xf>
    <xf numFmtId="165" fontId="0" fillId="0" borderId="14" xfId="0" applyNumberFormat="1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0" xfId="0" applyFont="1" applyBorder="1" applyAlignment="1">
      <alignment horizontal="right"/>
    </xf>
    <xf numFmtId="164" fontId="0" fillId="23" borderId="13" xfId="0" applyFill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0" fillId="0" borderId="11" xfId="0" applyFont="1" applyBorder="1" applyAlignment="1">
      <alignment horizontal="left"/>
    </xf>
    <xf numFmtId="164" fontId="0" fillId="0" borderId="15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16" xfId="0" applyFont="1" applyBorder="1" applyAlignment="1">
      <alignment horizontal="right"/>
    </xf>
    <xf numFmtId="164" fontId="0" fillId="0" borderId="17" xfId="0" applyBorder="1" applyAlignment="1">
      <alignment/>
    </xf>
    <xf numFmtId="164" fontId="20" fillId="0" borderId="11" xfId="0" applyFont="1" applyBorder="1" applyAlignment="1">
      <alignment/>
    </xf>
    <xf numFmtId="164" fontId="16" fillId="0" borderId="18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1" fillId="0" borderId="1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18" fillId="0" borderId="13" xfId="0" applyFont="1" applyBorder="1" applyAlignment="1">
      <alignment horizontal="center"/>
    </xf>
    <xf numFmtId="164" fontId="0" fillId="0" borderId="16" xfId="0" applyBorder="1" applyAlignment="1">
      <alignment/>
    </xf>
    <xf numFmtId="164" fontId="0" fillId="0" borderId="11" xfId="0" applyFont="1" applyBorder="1" applyAlignment="1">
      <alignment/>
    </xf>
    <xf numFmtId="165" fontId="0" fillId="0" borderId="16" xfId="0" applyNumberFormat="1" applyFont="1" applyBorder="1" applyAlignment="1">
      <alignment/>
    </xf>
    <xf numFmtId="164" fontId="20" fillId="0" borderId="16" xfId="0" applyFont="1" applyBorder="1" applyAlignment="1">
      <alignment/>
    </xf>
    <xf numFmtId="164" fontId="20" fillId="0" borderId="13" xfId="0" applyFont="1" applyBorder="1" applyAlignment="1">
      <alignment/>
    </xf>
    <xf numFmtId="164" fontId="18" fillId="0" borderId="19" xfId="0" applyFont="1" applyBorder="1" applyAlignment="1">
      <alignment horizontal="center"/>
    </xf>
    <xf numFmtId="164" fontId="18" fillId="0" borderId="20" xfId="0" applyFont="1" applyBorder="1" applyAlignment="1">
      <alignment horizontal="center" vertical="center"/>
    </xf>
    <xf numFmtId="164" fontId="19" fillId="0" borderId="21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/>
    </xf>
    <xf numFmtId="164" fontId="20" fillId="0" borderId="22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22" xfId="0" applyFont="1" applyBorder="1" applyAlignment="1">
      <alignment horizontal="right"/>
    </xf>
    <xf numFmtId="164" fontId="20" fillId="0" borderId="23" xfId="0" applyFont="1" applyBorder="1" applyAlignment="1">
      <alignment/>
    </xf>
    <xf numFmtId="164" fontId="0" fillId="0" borderId="15" xfId="0" applyBorder="1" applyAlignment="1">
      <alignment horizontal="center"/>
    </xf>
    <xf numFmtId="164" fontId="0" fillId="0" borderId="24" xfId="0" applyFont="1" applyBorder="1" applyAlignment="1">
      <alignment horizontal="right"/>
    </xf>
    <xf numFmtId="164" fontId="0" fillId="0" borderId="17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5" xfId="0" applyFont="1" applyBorder="1" applyAlignment="1">
      <alignment horizontal="right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20" fillId="0" borderId="21" xfId="0" applyFont="1" applyBorder="1" applyAlignment="1">
      <alignment horizontal="left"/>
    </xf>
    <xf numFmtId="164" fontId="0" fillId="0" borderId="15" xfId="0" applyFont="1" applyBorder="1" applyAlignment="1">
      <alignment horizontal="center"/>
    </xf>
    <xf numFmtId="164" fontId="20" fillId="0" borderId="23" xfId="0" applyFont="1" applyBorder="1" applyAlignment="1">
      <alignment horizontal="left"/>
    </xf>
    <xf numFmtId="164" fontId="0" fillId="0" borderId="13" xfId="0" applyFont="1" applyBorder="1" applyAlignment="1">
      <alignment horizontal="right"/>
    </xf>
    <xf numFmtId="164" fontId="16" fillId="0" borderId="29" xfId="0" applyFont="1" applyBorder="1" applyAlignment="1">
      <alignment horizontal="center"/>
    </xf>
    <xf numFmtId="164" fontId="0" fillId="0" borderId="30" xfId="0" applyBorder="1" applyAlignment="1">
      <alignment horizontal="right"/>
    </xf>
    <xf numFmtId="164" fontId="0" fillId="0" borderId="30" xfId="0" applyBorder="1" applyAlignment="1">
      <alignment horizontal="center"/>
    </xf>
    <xf numFmtId="164" fontId="0" fillId="0" borderId="31" xfId="0" applyFont="1" applyBorder="1" applyAlignment="1">
      <alignment/>
    </xf>
    <xf numFmtId="164" fontId="20" fillId="0" borderId="16" xfId="0" applyFont="1" applyBorder="1" applyAlignment="1">
      <alignment horizontal="left"/>
    </xf>
    <xf numFmtId="164" fontId="0" fillId="0" borderId="18" xfId="0" applyFont="1" applyBorder="1" applyAlignment="1">
      <alignment/>
    </xf>
    <xf numFmtId="164" fontId="20" fillId="0" borderId="13" xfId="0" applyFont="1" applyBorder="1" applyAlignment="1">
      <alignment horizontal="left"/>
    </xf>
    <xf numFmtId="164" fontId="16" fillId="0" borderId="14" xfId="0" applyFont="1" applyBorder="1" applyAlignment="1">
      <alignment horizontal="center"/>
    </xf>
    <xf numFmtId="164" fontId="20" fillId="0" borderId="0" xfId="0" applyFont="1" applyBorder="1" applyAlignment="1">
      <alignment horizontal="left"/>
    </xf>
    <xf numFmtId="164" fontId="20" fillId="0" borderId="10" xfId="0" applyFont="1" applyBorder="1" applyAlignment="1">
      <alignment horizontal="left"/>
    </xf>
    <xf numFmtId="164" fontId="0" fillId="0" borderId="11" xfId="0" applyFont="1" applyBorder="1" applyAlignment="1">
      <alignment horizontal="right"/>
    </xf>
    <xf numFmtId="164" fontId="0" fillId="0" borderId="31" xfId="0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4" xfId="0" applyFont="1" applyBorder="1" applyAlignment="1">
      <alignment horizontal="right"/>
    </xf>
    <xf numFmtId="164" fontId="20" fillId="0" borderId="32" xfId="0" applyFont="1" applyBorder="1" applyAlignment="1">
      <alignment horizontal="center"/>
    </xf>
    <xf numFmtId="164" fontId="22" fillId="0" borderId="13" xfId="0" applyFont="1" applyBorder="1" applyAlignment="1">
      <alignment horizontal="center" vertical="center"/>
    </xf>
    <xf numFmtId="164" fontId="22" fillId="0" borderId="14" xfId="0" applyFont="1" applyBorder="1" applyAlignment="1">
      <alignment/>
    </xf>
    <xf numFmtId="164" fontId="0" fillId="0" borderId="13" xfId="0" applyFont="1" applyFill="1" applyBorder="1" applyAlignment="1">
      <alignment horizontal="center" vertical="center"/>
    </xf>
    <xf numFmtId="164" fontId="16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3" xfId="0" applyFon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4" fontId="20" fillId="0" borderId="13" xfId="0" applyFont="1" applyBorder="1" applyAlignment="1">
      <alignment horizontal="center"/>
    </xf>
    <xf numFmtId="164" fontId="21" fillId="0" borderId="11" xfId="0" applyFont="1" applyBorder="1" applyAlignment="1">
      <alignment/>
    </xf>
    <xf numFmtId="164" fontId="20" fillId="0" borderId="33" xfId="0" applyFont="1" applyBorder="1" applyAlignment="1">
      <alignment/>
    </xf>
    <xf numFmtId="164" fontId="23" fillId="0" borderId="13" xfId="0" applyFont="1" applyBorder="1" applyAlignment="1">
      <alignment horizontal="center"/>
    </xf>
    <xf numFmtId="164" fontId="20" fillId="0" borderId="11" xfId="0" applyFont="1" applyFill="1" applyBorder="1" applyAlignment="1">
      <alignment/>
    </xf>
    <xf numFmtId="164" fontId="20" fillId="0" borderId="13" xfId="0" applyFont="1" applyFill="1" applyBorder="1" applyAlignment="1">
      <alignment horizontal="center"/>
    </xf>
    <xf numFmtId="164" fontId="20" fillId="0" borderId="33" xfId="0" applyFont="1" applyBorder="1" applyAlignment="1">
      <alignment horizontal="center"/>
    </xf>
    <xf numFmtId="164" fontId="20" fillId="0" borderId="34" xfId="0" applyFont="1" applyBorder="1" applyAlignment="1">
      <alignment/>
    </xf>
    <xf numFmtId="166" fontId="0" fillId="0" borderId="13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2"/>
  <sheetViews>
    <sheetView tabSelected="1" workbookViewId="0" topLeftCell="A1">
      <selection activeCell="J69" sqref="J69"/>
    </sheetView>
  </sheetViews>
  <sheetFormatPr defaultColWidth="11.421875" defaultRowHeight="15"/>
  <cols>
    <col min="1" max="1" width="26.28125" style="1" customWidth="1"/>
    <col min="2" max="2" width="23.7109375" style="0" customWidth="1"/>
    <col min="3" max="3" width="30.421875" style="0" customWidth="1"/>
    <col min="7" max="7" width="12.140625" style="0" customWidth="1"/>
  </cols>
  <sheetData>
    <row r="1" spans="1:16" ht="19.5">
      <c r="A1" s="2" t="s">
        <v>0</v>
      </c>
      <c r="B1" s="3"/>
      <c r="C1" s="3"/>
      <c r="D1" s="4" t="s">
        <v>1</v>
      </c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</row>
    <row r="2" spans="1:16" s="11" customFormat="1" ht="27">
      <c r="A2" s="6" t="s">
        <v>2</v>
      </c>
      <c r="B2" s="7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5"/>
      <c r="I2" s="5"/>
      <c r="J2" s="5"/>
      <c r="K2" s="5"/>
      <c r="L2" s="5"/>
      <c r="M2" s="5"/>
      <c r="N2" s="5"/>
      <c r="O2" s="5"/>
      <c r="P2" s="5"/>
    </row>
    <row r="3" spans="1:7" s="5" customFormat="1" ht="17.25">
      <c r="A3" s="12" t="s">
        <v>9</v>
      </c>
      <c r="B3" s="13" t="s">
        <v>10</v>
      </c>
      <c r="C3" s="14" t="s">
        <v>11</v>
      </c>
      <c r="D3" s="9">
        <v>496</v>
      </c>
      <c r="E3" s="9">
        <v>493</v>
      </c>
      <c r="F3" s="9">
        <v>15</v>
      </c>
      <c r="G3" s="9">
        <v>478</v>
      </c>
    </row>
    <row r="4" spans="1:7" s="5" customFormat="1" ht="13.5">
      <c r="A4" s="15" t="s">
        <v>12</v>
      </c>
      <c r="D4" s="16"/>
      <c r="E4" s="16"/>
      <c r="F4" s="16"/>
      <c r="G4" s="16"/>
    </row>
    <row r="5" spans="1:16" ht="13.5">
      <c r="A5" s="15" t="s">
        <v>13</v>
      </c>
      <c r="B5" s="17" t="s">
        <v>14</v>
      </c>
      <c r="C5" s="17"/>
      <c r="D5" s="9">
        <v>29</v>
      </c>
      <c r="E5" s="9">
        <v>29</v>
      </c>
      <c r="F5" s="9">
        <v>1</v>
      </c>
      <c r="G5" s="9">
        <v>28</v>
      </c>
      <c r="H5" s="5"/>
      <c r="I5" s="5"/>
      <c r="J5" s="5"/>
      <c r="K5" s="5"/>
      <c r="L5" s="5"/>
      <c r="M5" s="5"/>
      <c r="N5" s="5"/>
      <c r="O5" s="5"/>
      <c r="P5" s="5"/>
    </row>
    <row r="6" spans="1:16" ht="13.5">
      <c r="A6" s="15" t="s">
        <v>15</v>
      </c>
      <c r="B6" s="5" t="s">
        <v>16</v>
      </c>
      <c r="C6" s="18"/>
      <c r="D6" s="16"/>
      <c r="E6" s="16"/>
      <c r="F6" s="16"/>
      <c r="G6" s="16"/>
      <c r="H6" s="5"/>
      <c r="I6" s="5"/>
      <c r="J6" s="5"/>
      <c r="K6" s="5"/>
      <c r="L6" s="5"/>
      <c r="M6" s="5"/>
      <c r="N6" s="5"/>
      <c r="O6" s="5"/>
      <c r="P6" s="5"/>
    </row>
    <row r="7" spans="1:16" s="20" customFormat="1" ht="17.25">
      <c r="A7" s="19" t="s">
        <v>17</v>
      </c>
      <c r="B7" s="9" t="s">
        <v>10</v>
      </c>
      <c r="C7" s="14" t="s">
        <v>18</v>
      </c>
      <c r="D7" s="9">
        <v>400</v>
      </c>
      <c r="E7" s="9">
        <v>400</v>
      </c>
      <c r="F7" s="9">
        <v>5</v>
      </c>
      <c r="G7" s="9">
        <v>395</v>
      </c>
      <c r="H7" s="5"/>
      <c r="I7" s="5"/>
      <c r="J7" s="5"/>
      <c r="K7" s="5"/>
      <c r="L7" s="5"/>
      <c r="M7" s="5"/>
      <c r="N7" s="5"/>
      <c r="O7" s="5"/>
      <c r="P7" s="5"/>
    </row>
    <row r="8" spans="1:7" s="5" customFormat="1" ht="13.5">
      <c r="A8" s="15" t="s">
        <v>19</v>
      </c>
      <c r="B8" s="21"/>
      <c r="D8" s="16"/>
      <c r="E8" s="16"/>
      <c r="F8" s="16"/>
      <c r="G8" s="16"/>
    </row>
    <row r="9" spans="1:16" s="23" customFormat="1" ht="13.5">
      <c r="A9" s="22" t="s">
        <v>20</v>
      </c>
      <c r="B9" s="17" t="s">
        <v>21</v>
      </c>
      <c r="C9" s="17"/>
      <c r="D9" s="9">
        <v>98</v>
      </c>
      <c r="E9" s="9">
        <v>98</v>
      </c>
      <c r="F9" s="9">
        <v>5</v>
      </c>
      <c r="G9" s="9">
        <v>93</v>
      </c>
      <c r="H9" s="5"/>
      <c r="I9" s="5"/>
      <c r="J9" s="5"/>
      <c r="K9" s="5"/>
      <c r="L9" s="5"/>
      <c r="M9" s="5"/>
      <c r="N9" s="5"/>
      <c r="O9" s="5"/>
      <c r="P9" s="5"/>
    </row>
    <row r="10" spans="1:16" s="20" customFormat="1" ht="17.25">
      <c r="A10" s="24" t="s">
        <v>22</v>
      </c>
      <c r="B10" s="9" t="s">
        <v>10</v>
      </c>
      <c r="C10" s="14" t="s">
        <v>18</v>
      </c>
      <c r="D10" s="9">
        <v>195</v>
      </c>
      <c r="E10" s="9">
        <v>195</v>
      </c>
      <c r="F10" s="9">
        <v>2</v>
      </c>
      <c r="G10" s="9">
        <v>193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s="5" customFormat="1" ht="13.5">
      <c r="A11" s="15" t="s">
        <v>23</v>
      </c>
      <c r="B11" s="17" t="s">
        <v>21</v>
      </c>
      <c r="C11" s="17"/>
      <c r="D11" s="9">
        <v>22</v>
      </c>
      <c r="E11" s="9">
        <v>22</v>
      </c>
      <c r="F11" s="9">
        <v>0</v>
      </c>
      <c r="G11" s="9">
        <v>22</v>
      </c>
    </row>
    <row r="12" spans="1:7" s="5" customFormat="1" ht="13.5">
      <c r="A12" s="15" t="s">
        <v>24</v>
      </c>
      <c r="B12" s="17" t="s">
        <v>21</v>
      </c>
      <c r="C12" s="17"/>
      <c r="D12" s="9">
        <v>53</v>
      </c>
      <c r="E12" s="9">
        <v>53</v>
      </c>
      <c r="F12" s="9">
        <v>0</v>
      </c>
      <c r="G12" s="9">
        <v>53</v>
      </c>
    </row>
    <row r="13" spans="1:16" s="23" customFormat="1" ht="13.5">
      <c r="A13" s="22" t="s">
        <v>25</v>
      </c>
      <c r="B13" s="17" t="s">
        <v>21</v>
      </c>
      <c r="C13" s="17"/>
      <c r="D13" s="9">
        <v>40</v>
      </c>
      <c r="E13" s="9">
        <v>40</v>
      </c>
      <c r="F13" s="9">
        <v>1</v>
      </c>
      <c r="G13" s="9">
        <v>39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7.25">
      <c r="A14" s="12" t="s">
        <v>26</v>
      </c>
      <c r="B14" s="5"/>
      <c r="C14" s="5"/>
      <c r="D14" s="16"/>
      <c r="E14" s="16"/>
      <c r="F14" s="16"/>
      <c r="G14" s="16"/>
      <c r="H14" s="5"/>
      <c r="I14" s="5"/>
      <c r="J14" s="5"/>
      <c r="K14" s="5"/>
      <c r="L14" s="5"/>
      <c r="M14" s="5"/>
      <c r="N14" s="5"/>
      <c r="O14" s="5"/>
      <c r="P14" s="5"/>
    </row>
    <row r="15" spans="1:16" ht="13.5">
      <c r="A15" s="15" t="s">
        <v>27</v>
      </c>
      <c r="B15" s="17" t="s">
        <v>21</v>
      </c>
      <c r="C15" s="17"/>
      <c r="D15" s="9">
        <v>53</v>
      </c>
      <c r="E15" s="9">
        <v>52</v>
      </c>
      <c r="F15" s="9">
        <v>1</v>
      </c>
      <c r="G15" s="9">
        <v>51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13.5">
      <c r="A16" s="15" t="s">
        <v>28</v>
      </c>
      <c r="B16" s="17" t="s">
        <v>21</v>
      </c>
      <c r="C16" s="17"/>
      <c r="D16" s="9">
        <v>84</v>
      </c>
      <c r="E16" s="9">
        <v>83</v>
      </c>
      <c r="F16" s="9">
        <v>3</v>
      </c>
      <c r="G16" s="9">
        <v>80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s="20" customFormat="1" ht="17.25">
      <c r="A17" s="24" t="s">
        <v>29</v>
      </c>
      <c r="D17" s="16"/>
      <c r="E17" s="16"/>
      <c r="F17" s="16"/>
      <c r="G17" s="16"/>
      <c r="H17" s="5"/>
      <c r="I17" s="5"/>
      <c r="J17" s="5"/>
      <c r="K17" s="5"/>
      <c r="L17" s="5"/>
      <c r="M17" s="5"/>
      <c r="N17" s="5"/>
      <c r="O17" s="5"/>
      <c r="P17" s="5"/>
    </row>
    <row r="18" spans="1:7" s="5" customFormat="1" ht="13.5">
      <c r="A18" s="15" t="s">
        <v>30</v>
      </c>
      <c r="D18" s="10">
        <v>87</v>
      </c>
      <c r="E18" s="10">
        <v>86</v>
      </c>
      <c r="F18" s="10">
        <v>6</v>
      </c>
      <c r="G18" s="10">
        <v>80</v>
      </c>
    </row>
    <row r="19" spans="1:7" s="5" customFormat="1" ht="13.5">
      <c r="A19" s="15" t="s">
        <v>31</v>
      </c>
      <c r="B19" s="17" t="s">
        <v>21</v>
      </c>
      <c r="C19" s="17"/>
      <c r="D19" s="9">
        <v>101</v>
      </c>
      <c r="E19" s="9">
        <v>100</v>
      </c>
      <c r="F19" s="9">
        <v>2</v>
      </c>
      <c r="G19" s="9">
        <v>98</v>
      </c>
    </row>
    <row r="20" spans="1:7" s="5" customFormat="1" ht="13.5">
      <c r="A20" s="15" t="s">
        <v>32</v>
      </c>
      <c r="B20" s="4" t="s">
        <v>33</v>
      </c>
      <c r="C20" s="17" t="s">
        <v>18</v>
      </c>
      <c r="D20" s="9">
        <v>129</v>
      </c>
      <c r="E20" s="9">
        <v>129</v>
      </c>
      <c r="F20" s="9">
        <v>1</v>
      </c>
      <c r="G20" s="9">
        <v>128</v>
      </c>
    </row>
    <row r="21" spans="1:16" s="23" customFormat="1" ht="13.5">
      <c r="A21" s="22" t="s">
        <v>34</v>
      </c>
      <c r="B21" s="17" t="s">
        <v>21</v>
      </c>
      <c r="C21" s="17"/>
      <c r="D21" s="9">
        <v>99</v>
      </c>
      <c r="E21" s="9">
        <v>99</v>
      </c>
      <c r="F21" s="9">
        <v>4</v>
      </c>
      <c r="G21" s="9">
        <v>95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s="23" customFormat="1" ht="15">
      <c r="A22" s="25" t="s">
        <v>35</v>
      </c>
      <c r="B22" s="26"/>
      <c r="C22" s="26"/>
      <c r="D22" s="27">
        <f>SUM(D3:D21)</f>
        <v>1886</v>
      </c>
      <c r="E22" s="27">
        <f>SUM(E3:E21)</f>
        <v>1879</v>
      </c>
      <c r="F22" s="27">
        <f>SUM(F3:F21)</f>
        <v>46</v>
      </c>
      <c r="G22" s="27">
        <f>SUM(G3:G21)</f>
        <v>1833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s="11" customFormat="1" ht="173.25" customHeight="1">
      <c r="A23" s="28"/>
      <c r="B23" s="18"/>
      <c r="C23" s="1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11" customFormat="1" ht="20.25" customHeight="1">
      <c r="A24" s="29" t="s">
        <v>0</v>
      </c>
      <c r="B24" s="3"/>
      <c r="C24" s="3"/>
      <c r="D24" s="4" t="s">
        <v>1</v>
      </c>
      <c r="E24" s="4"/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</row>
    <row r="25" spans="1:16" s="11" customFormat="1" ht="27">
      <c r="A25" s="6" t="s">
        <v>36</v>
      </c>
      <c r="B25" s="7" t="s">
        <v>3</v>
      </c>
      <c r="C25" s="8" t="s">
        <v>4</v>
      </c>
      <c r="D25" s="9" t="s">
        <v>5</v>
      </c>
      <c r="E25" s="9" t="s">
        <v>6</v>
      </c>
      <c r="F25" s="9" t="s">
        <v>7</v>
      </c>
      <c r="G25" s="10" t="s">
        <v>8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s="20" customFormat="1" ht="17.25">
      <c r="A26" s="24" t="s">
        <v>37</v>
      </c>
      <c r="D26" s="16"/>
      <c r="E26" s="16"/>
      <c r="F26" s="16"/>
      <c r="G26" s="16"/>
      <c r="H26" s="5"/>
      <c r="I26" s="5"/>
      <c r="J26" s="5"/>
      <c r="K26" s="5"/>
      <c r="L26" s="5"/>
      <c r="M26" s="5"/>
      <c r="N26" s="5"/>
      <c r="O26" s="5"/>
      <c r="P26" s="5"/>
    </row>
    <row r="27" spans="1:16" s="23" customFormat="1" ht="13.5">
      <c r="A27" s="30"/>
      <c r="D27" s="16"/>
      <c r="E27" s="16"/>
      <c r="F27" s="16"/>
      <c r="G27" s="16"/>
      <c r="H27" s="5"/>
      <c r="I27" s="5"/>
      <c r="J27" s="5"/>
      <c r="K27" s="5"/>
      <c r="L27" s="5"/>
      <c r="M27" s="5"/>
      <c r="N27" s="5"/>
      <c r="O27" s="5"/>
      <c r="P27" s="5"/>
    </row>
    <row r="28" spans="1:16" ht="17.25">
      <c r="A28" s="12" t="s">
        <v>38</v>
      </c>
      <c r="B28" s="17" t="s">
        <v>21</v>
      </c>
      <c r="C28" s="17"/>
      <c r="D28" s="9">
        <v>157</v>
      </c>
      <c r="E28" s="9">
        <v>156</v>
      </c>
      <c r="F28" s="9">
        <v>1</v>
      </c>
      <c r="G28" s="9">
        <v>155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3.5">
      <c r="A29" s="15" t="s">
        <v>39</v>
      </c>
      <c r="B29" s="5"/>
      <c r="C29" s="5"/>
      <c r="D29" s="16"/>
      <c r="E29" s="16"/>
      <c r="F29" s="16"/>
      <c r="G29" s="16"/>
      <c r="H29" s="5"/>
      <c r="I29" s="5"/>
      <c r="J29" s="5"/>
      <c r="K29" s="5"/>
      <c r="L29" s="5"/>
      <c r="M29" s="5"/>
      <c r="N29" s="5"/>
      <c r="O29" s="5"/>
      <c r="P29" s="5"/>
    </row>
    <row r="30" spans="1:16" s="20" customFormat="1" ht="17.25">
      <c r="A30" s="24" t="s">
        <v>40</v>
      </c>
      <c r="B30" s="9" t="s">
        <v>10</v>
      </c>
      <c r="C30" s="14" t="s">
        <v>18</v>
      </c>
      <c r="D30" s="9">
        <v>207</v>
      </c>
      <c r="E30" s="9">
        <v>207</v>
      </c>
      <c r="F30" s="9">
        <v>1</v>
      </c>
      <c r="G30" s="9">
        <v>206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s="23" customFormat="1" ht="13.5">
      <c r="A31" s="30"/>
      <c r="D31" s="16"/>
      <c r="E31" s="16"/>
      <c r="F31" s="16"/>
      <c r="G31" s="16"/>
      <c r="H31" s="5"/>
      <c r="I31" s="5"/>
      <c r="J31" s="5"/>
      <c r="K31" s="5"/>
      <c r="L31" s="5"/>
      <c r="M31" s="5"/>
      <c r="N31" s="5"/>
      <c r="O31" s="5"/>
      <c r="P31" s="5"/>
    </row>
    <row r="32" spans="1:16" ht="17.25">
      <c r="A32" s="12" t="s">
        <v>41</v>
      </c>
      <c r="B32" s="5"/>
      <c r="C32" s="5"/>
      <c r="D32" s="16"/>
      <c r="E32" s="16"/>
      <c r="F32" s="16"/>
      <c r="G32" s="16"/>
      <c r="H32" s="5"/>
      <c r="I32" s="5"/>
      <c r="J32" s="5"/>
      <c r="K32" s="5"/>
      <c r="L32" s="5"/>
      <c r="M32" s="5"/>
      <c r="N32" s="5"/>
      <c r="O32" s="5"/>
      <c r="P32" s="5"/>
    </row>
    <row r="33" spans="1:16" ht="13.5">
      <c r="A33" s="15" t="s">
        <v>42</v>
      </c>
      <c r="B33" s="17" t="s">
        <v>21</v>
      </c>
      <c r="C33" s="17"/>
      <c r="D33" s="9"/>
      <c r="E33" s="9"/>
      <c r="F33" s="9"/>
      <c r="G33" s="9"/>
      <c r="H33" s="5"/>
      <c r="I33" s="5"/>
      <c r="J33" s="5"/>
      <c r="K33" s="5"/>
      <c r="L33" s="5"/>
      <c r="M33" s="5"/>
      <c r="N33" s="5"/>
      <c r="O33" s="5"/>
      <c r="P33" s="5"/>
    </row>
    <row r="34" spans="1:16" ht="13.5">
      <c r="A34" s="15" t="s">
        <v>43</v>
      </c>
      <c r="B34" s="17" t="s">
        <v>21</v>
      </c>
      <c r="C34" s="17"/>
      <c r="D34" s="9">
        <v>107</v>
      </c>
      <c r="E34" s="9">
        <v>107</v>
      </c>
      <c r="F34" s="9">
        <v>1</v>
      </c>
      <c r="G34" s="9">
        <v>106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3.5">
      <c r="A35" s="15" t="s">
        <v>44</v>
      </c>
      <c r="B35" s="17" t="s">
        <v>21</v>
      </c>
      <c r="C35" s="17"/>
      <c r="D35" s="9"/>
      <c r="E35" s="9"/>
      <c r="F35" s="9"/>
      <c r="G35" s="9"/>
      <c r="H35" s="5"/>
      <c r="I35" s="5"/>
      <c r="J35" s="5"/>
      <c r="K35" s="5"/>
      <c r="L35" s="5"/>
      <c r="M35" s="5"/>
      <c r="N35" s="5"/>
      <c r="O35" s="5"/>
      <c r="P35" s="5"/>
    </row>
    <row r="36" spans="1:16" s="20" customFormat="1" ht="17.25">
      <c r="A36" s="24" t="s">
        <v>45</v>
      </c>
      <c r="B36" s="31" t="s">
        <v>46</v>
      </c>
      <c r="C36" s="20" t="s">
        <v>47</v>
      </c>
      <c r="D36" s="9">
        <v>270</v>
      </c>
      <c r="E36" s="9">
        <v>270</v>
      </c>
      <c r="F36" s="9">
        <v>3</v>
      </c>
      <c r="G36" s="9">
        <v>267</v>
      </c>
      <c r="H36" s="5"/>
      <c r="I36" s="5"/>
      <c r="J36" s="5"/>
      <c r="K36" s="5"/>
      <c r="L36" s="5"/>
      <c r="M36" s="5"/>
      <c r="N36" s="5"/>
      <c r="O36" s="5"/>
      <c r="P36" s="5"/>
    </row>
    <row r="37" spans="1:7" s="5" customFormat="1" ht="13.5">
      <c r="A37" s="15" t="s">
        <v>48</v>
      </c>
      <c r="B37" s="17" t="s">
        <v>49</v>
      </c>
      <c r="C37" s="17"/>
      <c r="D37" s="9">
        <v>118</v>
      </c>
      <c r="E37" s="9">
        <v>118</v>
      </c>
      <c r="F37" s="9">
        <v>0</v>
      </c>
      <c r="G37" s="9">
        <v>118</v>
      </c>
    </row>
    <row r="38" spans="1:16" s="23" customFormat="1" ht="13.5">
      <c r="A38" s="22" t="s">
        <v>50</v>
      </c>
      <c r="B38" s="32" t="s">
        <v>51</v>
      </c>
      <c r="C38" s="23" t="s">
        <v>52</v>
      </c>
      <c r="D38" s="9">
        <v>65</v>
      </c>
      <c r="E38" s="9">
        <v>65</v>
      </c>
      <c r="F38" s="9">
        <v>0</v>
      </c>
      <c r="G38" s="9">
        <v>65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7.25">
      <c r="A39" s="12" t="s">
        <v>53</v>
      </c>
      <c r="B39" s="5"/>
      <c r="C39" s="5"/>
      <c r="D39" s="16"/>
      <c r="E39" s="16"/>
      <c r="F39" s="16"/>
      <c r="G39" s="16"/>
      <c r="H39" s="5"/>
      <c r="I39" s="5"/>
      <c r="J39" s="5"/>
      <c r="K39" s="5"/>
      <c r="L39" s="5"/>
      <c r="M39" s="5"/>
      <c r="N39" s="5"/>
      <c r="O39" s="5"/>
      <c r="P39" s="5"/>
    </row>
    <row r="40" spans="1:16" ht="13.5">
      <c r="A40" s="15" t="s">
        <v>54</v>
      </c>
      <c r="B40" s="17" t="s">
        <v>14</v>
      </c>
      <c r="C40" s="17"/>
      <c r="D40" s="9">
        <v>232</v>
      </c>
      <c r="E40" s="9">
        <v>232</v>
      </c>
      <c r="F40" s="9">
        <v>3</v>
      </c>
      <c r="G40" s="9">
        <v>229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s="23" customFormat="1" ht="17.25">
      <c r="A41" s="33" t="s">
        <v>55</v>
      </c>
      <c r="B41" s="17" t="s">
        <v>21</v>
      </c>
      <c r="C41" s="17"/>
      <c r="D41" s="9">
        <v>583</v>
      </c>
      <c r="E41" s="9">
        <v>574</v>
      </c>
      <c r="F41" s="9">
        <v>5</v>
      </c>
      <c r="G41" s="9">
        <v>569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s="23" customFormat="1" ht="13.5">
      <c r="A42" s="22" t="s">
        <v>56</v>
      </c>
      <c r="B42" s="17" t="s">
        <v>21</v>
      </c>
      <c r="C42" s="17"/>
      <c r="D42" s="9">
        <v>31</v>
      </c>
      <c r="E42" s="9">
        <v>31</v>
      </c>
      <c r="F42" s="9">
        <v>0</v>
      </c>
      <c r="G42" s="9">
        <v>31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s="23" customFormat="1" ht="17.25">
      <c r="A43" s="34" t="s">
        <v>57</v>
      </c>
      <c r="B43" s="4" t="s">
        <v>46</v>
      </c>
      <c r="C43" s="17" t="s">
        <v>58</v>
      </c>
      <c r="D43" s="9">
        <v>245</v>
      </c>
      <c r="E43" s="9">
        <v>240</v>
      </c>
      <c r="F43" s="9">
        <v>3</v>
      </c>
      <c r="G43" s="9">
        <v>237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s="23" customFormat="1" ht="15">
      <c r="A44" s="25" t="s">
        <v>35</v>
      </c>
      <c r="B44" s="26"/>
      <c r="C44" s="26"/>
      <c r="D44" s="27">
        <f>SUM(D26:D43)</f>
        <v>2015</v>
      </c>
      <c r="E44" s="27">
        <f>SUM(E26:E43)</f>
        <v>2000</v>
      </c>
      <c r="F44" s="27">
        <f>SUM(F26:F43)</f>
        <v>17</v>
      </c>
      <c r="G44" s="27">
        <f>SUM(G26:G43)</f>
        <v>1983</v>
      </c>
      <c r="H44" s="5"/>
      <c r="I44" s="5"/>
      <c r="J44" s="5"/>
      <c r="K44" s="5"/>
      <c r="L44" s="5"/>
      <c r="M44" s="5"/>
      <c r="N44" s="5"/>
      <c r="O44" s="5"/>
      <c r="P44" s="5"/>
    </row>
    <row r="45" spans="1:16" s="11" customFormat="1" ht="183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11" customFormat="1" ht="19.5">
      <c r="A46" s="35" t="s">
        <v>0</v>
      </c>
      <c r="B46" s="36"/>
      <c r="C46" s="36"/>
      <c r="D46" s="4" t="s">
        <v>1</v>
      </c>
      <c r="E46" s="4"/>
      <c r="F46" s="4"/>
      <c r="G46" s="4"/>
      <c r="H46" s="5"/>
      <c r="I46" s="5"/>
      <c r="J46" s="5"/>
      <c r="K46" s="5"/>
      <c r="L46" s="5"/>
      <c r="M46" s="5"/>
      <c r="N46" s="5"/>
      <c r="O46" s="5"/>
      <c r="P46" s="5"/>
    </row>
    <row r="47" spans="1:16" s="11" customFormat="1" ht="27">
      <c r="A47" s="37" t="s">
        <v>59</v>
      </c>
      <c r="B47" s="38" t="s">
        <v>3</v>
      </c>
      <c r="C47" s="38" t="s">
        <v>4</v>
      </c>
      <c r="D47" s="9" t="s">
        <v>5</v>
      </c>
      <c r="E47" s="9" t="s">
        <v>6</v>
      </c>
      <c r="F47" s="9" t="s">
        <v>7</v>
      </c>
      <c r="G47" s="10" t="s">
        <v>8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ht="17.25">
      <c r="A48" s="39" t="s">
        <v>60</v>
      </c>
      <c r="B48" s="40" t="s">
        <v>61</v>
      </c>
      <c r="C48" s="40"/>
      <c r="D48" s="9">
        <v>2530</v>
      </c>
      <c r="E48" s="9">
        <v>2519</v>
      </c>
      <c r="F48" s="9">
        <v>25</v>
      </c>
      <c r="G48" s="9">
        <v>2494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13.5">
      <c r="A49" s="41" t="s">
        <v>62</v>
      </c>
      <c r="B49" s="40" t="s">
        <v>63</v>
      </c>
      <c r="C49" s="40"/>
      <c r="D49" s="9">
        <v>99</v>
      </c>
      <c r="E49" s="9">
        <v>99</v>
      </c>
      <c r="F49" s="9">
        <v>1</v>
      </c>
      <c r="G49" s="9">
        <v>98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3.5">
      <c r="A50" s="41" t="s">
        <v>64</v>
      </c>
      <c r="B50" s="40" t="s">
        <v>21</v>
      </c>
      <c r="C50" s="40"/>
      <c r="D50" s="9">
        <v>86</v>
      </c>
      <c r="E50" s="9">
        <v>86</v>
      </c>
      <c r="F50" s="9">
        <v>2</v>
      </c>
      <c r="G50" s="9">
        <v>84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3.5">
      <c r="A51" s="41" t="s">
        <v>65</v>
      </c>
      <c r="B51" s="40" t="s">
        <v>21</v>
      </c>
      <c r="C51" s="40"/>
      <c r="D51" s="9">
        <v>90</v>
      </c>
      <c r="E51" s="9">
        <v>90</v>
      </c>
      <c r="F51" s="9">
        <v>1</v>
      </c>
      <c r="G51" s="9">
        <v>89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s="20" customFormat="1" ht="17.25">
      <c r="A52" s="42" t="s">
        <v>66</v>
      </c>
      <c r="B52" s="43"/>
      <c r="C52" s="43"/>
      <c r="D52" s="16"/>
      <c r="E52" s="16"/>
      <c r="F52" s="16"/>
      <c r="G52" s="16"/>
      <c r="H52" s="5"/>
      <c r="I52" s="5"/>
      <c r="J52" s="5"/>
      <c r="K52" s="5"/>
      <c r="L52" s="5"/>
      <c r="M52" s="5"/>
      <c r="N52" s="5"/>
      <c r="O52" s="5"/>
      <c r="P52" s="5"/>
    </row>
    <row r="53" spans="1:16" s="23" customFormat="1" ht="13.5">
      <c r="A53" s="44" t="s">
        <v>67</v>
      </c>
      <c r="B53" s="45" t="s">
        <v>21</v>
      </c>
      <c r="C53" s="45"/>
      <c r="D53" s="9">
        <v>41</v>
      </c>
      <c r="E53" s="9">
        <v>41</v>
      </c>
      <c r="F53" s="9">
        <v>0</v>
      </c>
      <c r="G53" s="9">
        <v>41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7.25">
      <c r="A54" s="39" t="s">
        <v>68</v>
      </c>
      <c r="B54" s="46" t="s">
        <v>21</v>
      </c>
      <c r="C54" s="46"/>
      <c r="D54" s="9">
        <v>345</v>
      </c>
      <c r="E54" s="9">
        <v>344</v>
      </c>
      <c r="F54" s="9">
        <v>2</v>
      </c>
      <c r="G54" s="9">
        <v>342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3.5">
      <c r="A55" s="41" t="s">
        <v>69</v>
      </c>
      <c r="B55" s="46" t="s">
        <v>21</v>
      </c>
      <c r="C55" s="46"/>
      <c r="D55" s="9">
        <v>107</v>
      </c>
      <c r="E55" s="9">
        <v>105</v>
      </c>
      <c r="F55" s="9">
        <v>6</v>
      </c>
      <c r="G55" s="9">
        <v>99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s="20" customFormat="1" ht="17.25">
      <c r="A56" s="42" t="s">
        <v>70</v>
      </c>
      <c r="B56" s="47" t="s">
        <v>71</v>
      </c>
      <c r="C56" s="20" t="s">
        <v>72</v>
      </c>
      <c r="D56" s="16"/>
      <c r="E56" s="16"/>
      <c r="F56" s="16"/>
      <c r="G56" s="16"/>
      <c r="H56" s="5"/>
      <c r="I56" s="5"/>
      <c r="J56" s="5"/>
      <c r="K56" s="5"/>
      <c r="L56" s="5"/>
      <c r="M56" s="5"/>
      <c r="N56" s="5"/>
      <c r="O56" s="5"/>
      <c r="P56" s="5"/>
    </row>
    <row r="57" spans="1:7" s="5" customFormat="1" ht="13.5">
      <c r="A57" s="41" t="s">
        <v>73</v>
      </c>
      <c r="D57" s="16"/>
      <c r="E57" s="16"/>
      <c r="F57" s="16"/>
      <c r="G57" s="16"/>
    </row>
    <row r="58" spans="1:7" s="5" customFormat="1" ht="13.5">
      <c r="A58" s="41" t="s">
        <v>74</v>
      </c>
      <c r="B58" s="45" t="s">
        <v>21</v>
      </c>
      <c r="C58" s="45"/>
      <c r="D58" s="10">
        <v>18</v>
      </c>
      <c r="E58" s="10">
        <v>18</v>
      </c>
      <c r="F58" s="10">
        <v>0</v>
      </c>
      <c r="G58" s="10">
        <v>18</v>
      </c>
    </row>
    <row r="59" spans="1:7" s="5" customFormat="1" ht="13.5">
      <c r="A59" s="41" t="s">
        <v>75</v>
      </c>
      <c r="D59" s="10">
        <v>274</v>
      </c>
      <c r="E59" s="10">
        <v>274</v>
      </c>
      <c r="F59" s="10">
        <v>0</v>
      </c>
      <c r="G59" s="10">
        <v>274</v>
      </c>
    </row>
    <row r="60" spans="1:7" s="5" customFormat="1" ht="13.5">
      <c r="A60" s="41" t="s">
        <v>76</v>
      </c>
      <c r="D60" s="16"/>
      <c r="E60" s="16"/>
      <c r="F60" s="16"/>
      <c r="G60" s="16"/>
    </row>
    <row r="61" spans="1:7" s="5" customFormat="1" ht="13.5">
      <c r="A61" s="41" t="s">
        <v>77</v>
      </c>
      <c r="D61" s="16"/>
      <c r="E61" s="16"/>
      <c r="F61" s="16"/>
      <c r="G61" s="16"/>
    </row>
    <row r="62" spans="1:16" s="23" customFormat="1" ht="13.5">
      <c r="A62" s="44" t="s">
        <v>78</v>
      </c>
      <c r="B62" s="5"/>
      <c r="C62" s="5"/>
      <c r="D62" s="16"/>
      <c r="E62" s="16"/>
      <c r="F62" s="16"/>
      <c r="G62" s="16"/>
      <c r="H62" s="5"/>
      <c r="I62" s="5"/>
      <c r="J62" s="5"/>
      <c r="K62" s="5"/>
      <c r="L62" s="5"/>
      <c r="M62" s="5"/>
      <c r="N62" s="5"/>
      <c r="O62" s="5"/>
      <c r="P62" s="5"/>
    </row>
    <row r="63" spans="1:16" ht="17.25">
      <c r="A63" s="39" t="s">
        <v>79</v>
      </c>
      <c r="B63" s="48" t="s">
        <v>80</v>
      </c>
      <c r="C63" s="49" t="s">
        <v>81</v>
      </c>
      <c r="D63" s="9">
        <v>312</v>
      </c>
      <c r="E63" s="9">
        <v>304</v>
      </c>
      <c r="F63" s="9">
        <v>2</v>
      </c>
      <c r="G63" s="9">
        <v>302</v>
      </c>
      <c r="H63" s="5"/>
      <c r="I63" s="5"/>
      <c r="J63" s="5"/>
      <c r="K63" s="5"/>
      <c r="L63" s="5"/>
      <c r="M63" s="5"/>
      <c r="N63" s="5"/>
      <c r="O63" s="5"/>
      <c r="P63" s="5"/>
    </row>
    <row r="64" spans="1:16" ht="17.25">
      <c r="A64" s="39"/>
      <c r="B64" s="50" t="s">
        <v>82</v>
      </c>
      <c r="C64" s="51" t="s">
        <v>83</v>
      </c>
      <c r="D64" s="9">
        <v>141</v>
      </c>
      <c r="E64" s="9">
        <v>141</v>
      </c>
      <c r="F64" s="9">
        <v>1</v>
      </c>
      <c r="G64" s="9">
        <v>140</v>
      </c>
      <c r="H64" s="5"/>
      <c r="I64" s="5"/>
      <c r="J64" s="5"/>
      <c r="K64" s="5"/>
      <c r="L64" s="5"/>
      <c r="M64" s="5"/>
      <c r="N64" s="5"/>
      <c r="O64" s="5"/>
      <c r="P64" s="5"/>
    </row>
    <row r="65" spans="1:16" ht="13.5">
      <c r="A65" s="41" t="s">
        <v>84</v>
      </c>
      <c r="B65" s="5"/>
      <c r="C65" s="5"/>
      <c r="D65" s="16"/>
      <c r="E65" s="16"/>
      <c r="F65" s="16"/>
      <c r="G65" s="16"/>
      <c r="H65" s="5"/>
      <c r="I65" s="5"/>
      <c r="J65" s="5"/>
      <c r="K65" s="5"/>
      <c r="L65" s="5"/>
      <c r="M65" s="5"/>
      <c r="N65" s="5"/>
      <c r="O65" s="5"/>
      <c r="P65" s="5"/>
    </row>
    <row r="66" spans="1:16" ht="13.5">
      <c r="A66" s="41" t="s">
        <v>85</v>
      </c>
      <c r="B66" s="5"/>
      <c r="C66" s="5"/>
      <c r="D66" s="16"/>
      <c r="E66" s="16"/>
      <c r="F66" s="16"/>
      <c r="G66" s="16"/>
      <c r="H66" s="5"/>
      <c r="I66" s="5"/>
      <c r="J66" s="5"/>
      <c r="K66" s="5"/>
      <c r="L66" s="5"/>
      <c r="M66" s="5"/>
      <c r="N66" s="5"/>
      <c r="O66" s="5"/>
      <c r="P66" s="5"/>
    </row>
    <row r="67" spans="1:16" ht="13.5">
      <c r="A67" s="41" t="s">
        <v>86</v>
      </c>
      <c r="B67" s="5"/>
      <c r="C67" s="5"/>
      <c r="D67" s="16"/>
      <c r="E67" s="16"/>
      <c r="F67" s="16"/>
      <c r="G67" s="16"/>
      <c r="H67" s="5"/>
      <c r="I67" s="5"/>
      <c r="J67" s="5"/>
      <c r="K67" s="5"/>
      <c r="L67" s="5"/>
      <c r="M67" s="5"/>
      <c r="N67" s="5"/>
      <c r="O67" s="5"/>
      <c r="P67" s="5"/>
    </row>
    <row r="68" spans="1:16" ht="13.5">
      <c r="A68" s="41" t="s">
        <v>87</v>
      </c>
      <c r="B68" s="17" t="s">
        <v>21</v>
      </c>
      <c r="C68" s="17"/>
      <c r="D68" s="9">
        <v>177</v>
      </c>
      <c r="E68" s="9">
        <v>173</v>
      </c>
      <c r="F68" s="9">
        <v>0</v>
      </c>
      <c r="G68" s="9">
        <v>173</v>
      </c>
      <c r="H68" s="5"/>
      <c r="I68" s="5"/>
      <c r="J68" s="5"/>
      <c r="K68" s="5"/>
      <c r="L68" s="5"/>
      <c r="M68" s="5"/>
      <c r="N68" s="5"/>
      <c r="O68" s="5"/>
      <c r="P68" s="5"/>
    </row>
    <row r="69" spans="1:16" ht="13.5">
      <c r="A69" s="41" t="s">
        <v>88</v>
      </c>
      <c r="B69" s="17" t="s">
        <v>21</v>
      </c>
      <c r="C69" s="17"/>
      <c r="D69" s="9">
        <v>93</v>
      </c>
      <c r="E69" s="9">
        <v>93</v>
      </c>
      <c r="F69" s="9">
        <v>0</v>
      </c>
      <c r="G69" s="9">
        <v>93</v>
      </c>
      <c r="H69" s="5"/>
      <c r="I69" s="5"/>
      <c r="J69" s="5"/>
      <c r="K69" s="5"/>
      <c r="L69" s="5"/>
      <c r="M69" s="5"/>
      <c r="N69" s="5"/>
      <c r="O69" s="5"/>
      <c r="P69" s="5"/>
    </row>
    <row r="70" spans="1:16" ht="17.25">
      <c r="A70" s="52" t="s">
        <v>89</v>
      </c>
      <c r="B70" s="53" t="s">
        <v>21</v>
      </c>
      <c r="C70" s="53"/>
      <c r="D70" s="9">
        <v>157</v>
      </c>
      <c r="E70" s="9">
        <v>156</v>
      </c>
      <c r="F70" s="9">
        <v>1</v>
      </c>
      <c r="G70" s="9">
        <v>155</v>
      </c>
      <c r="H70" s="5"/>
      <c r="I70" s="5"/>
      <c r="J70" s="5"/>
      <c r="K70" s="5"/>
      <c r="L70" s="5"/>
      <c r="M70" s="5"/>
      <c r="N70" s="5"/>
      <c r="O70" s="5"/>
      <c r="P70" s="5"/>
    </row>
    <row r="71" spans="1:16" s="20" customFormat="1" ht="17.25">
      <c r="A71" s="54" t="s">
        <v>90</v>
      </c>
      <c r="B71" s="17" t="s">
        <v>21</v>
      </c>
      <c r="C71" s="17"/>
      <c r="D71" s="9">
        <v>489</v>
      </c>
      <c r="E71" s="9">
        <v>487</v>
      </c>
      <c r="F71" s="9">
        <v>1</v>
      </c>
      <c r="G71" s="9">
        <v>486</v>
      </c>
      <c r="H71" s="5"/>
      <c r="I71" s="5"/>
      <c r="J71" s="5"/>
      <c r="K71" s="5"/>
      <c r="L71" s="5"/>
      <c r="M71" s="5"/>
      <c r="N71" s="5"/>
      <c r="O71" s="5"/>
      <c r="P71" s="5"/>
    </row>
    <row r="72" spans="1:7" s="5" customFormat="1" ht="13.5">
      <c r="A72" s="41" t="s">
        <v>91</v>
      </c>
      <c r="B72" s="17" t="s">
        <v>92</v>
      </c>
      <c r="C72" s="17"/>
      <c r="D72" s="9">
        <v>214</v>
      </c>
      <c r="E72" s="9">
        <v>213</v>
      </c>
      <c r="F72" s="9">
        <v>0</v>
      </c>
      <c r="G72" s="9">
        <v>213</v>
      </c>
    </row>
    <row r="73" spans="1:7" s="5" customFormat="1" ht="13.5">
      <c r="A73" s="41" t="s">
        <v>91</v>
      </c>
      <c r="B73" s="55" t="s">
        <v>93</v>
      </c>
      <c r="C73" s="17" t="s">
        <v>94</v>
      </c>
      <c r="D73" s="9">
        <v>120</v>
      </c>
      <c r="E73" s="9">
        <v>120</v>
      </c>
      <c r="F73" s="9">
        <v>5</v>
      </c>
      <c r="G73" s="9">
        <v>115</v>
      </c>
    </row>
    <row r="74" spans="1:7" s="5" customFormat="1" ht="13.5">
      <c r="A74" s="41" t="s">
        <v>95</v>
      </c>
      <c r="B74" s="55" t="s">
        <v>96</v>
      </c>
      <c r="C74" s="17"/>
      <c r="D74" s="9">
        <v>167</v>
      </c>
      <c r="E74" s="9">
        <v>166</v>
      </c>
      <c r="F74" s="9">
        <v>1</v>
      </c>
      <c r="G74" s="9">
        <v>165</v>
      </c>
    </row>
    <row r="75" spans="1:7" s="5" customFormat="1" ht="13.5">
      <c r="A75" s="41" t="s">
        <v>97</v>
      </c>
      <c r="B75" s="17" t="s">
        <v>21</v>
      </c>
      <c r="C75" s="17"/>
      <c r="D75" s="9">
        <v>29</v>
      </c>
      <c r="E75" s="9">
        <v>29</v>
      </c>
      <c r="F75" s="9">
        <v>0</v>
      </c>
      <c r="G75" s="9">
        <v>29</v>
      </c>
    </row>
    <row r="76" spans="1:16" s="23" customFormat="1" ht="13.5">
      <c r="A76" s="44" t="s">
        <v>98</v>
      </c>
      <c r="B76" s="55" t="s">
        <v>99</v>
      </c>
      <c r="C76" s="17"/>
      <c r="D76" s="16"/>
      <c r="E76" s="16"/>
      <c r="F76" s="16"/>
      <c r="G76" s="16"/>
      <c r="H76" s="5"/>
      <c r="I76" s="5"/>
      <c r="J76" s="5"/>
      <c r="K76" s="5"/>
      <c r="L76" s="5"/>
      <c r="M76" s="5"/>
      <c r="N76" s="5"/>
      <c r="O76" s="5"/>
      <c r="P76" s="5"/>
    </row>
    <row r="77" spans="1:16" s="23" customFormat="1" ht="15">
      <c r="A77" s="56" t="s">
        <v>35</v>
      </c>
      <c r="B77" s="57"/>
      <c r="C77" s="58"/>
      <c r="D77" s="27">
        <f>SUM(D48:D76)</f>
        <v>5489</v>
      </c>
      <c r="E77" s="27">
        <f>SUM(E48:E76)</f>
        <v>5458</v>
      </c>
      <c r="F77" s="27">
        <f>SUM(F48:F76)</f>
        <v>48</v>
      </c>
      <c r="G77" s="27">
        <f>SUM(G48:G76)</f>
        <v>5410</v>
      </c>
      <c r="H77" s="5"/>
      <c r="I77" s="5"/>
      <c r="J77" s="5"/>
      <c r="K77" s="5"/>
      <c r="L77" s="5"/>
      <c r="M77" s="5"/>
      <c r="N77" s="5"/>
      <c r="O77" s="5"/>
      <c r="P77" s="5"/>
    </row>
    <row r="78" spans="1:16" s="11" customFormat="1" ht="42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11" customFormat="1" ht="19.5">
      <c r="A79" s="29" t="s">
        <v>0</v>
      </c>
      <c r="B79" s="3"/>
      <c r="C79" s="3"/>
      <c r="D79" s="4" t="s">
        <v>1</v>
      </c>
      <c r="E79" s="4"/>
      <c r="F79" s="4"/>
      <c r="G79" s="4"/>
      <c r="H79" s="5"/>
      <c r="I79" s="5"/>
      <c r="J79" s="5"/>
      <c r="K79" s="5"/>
      <c r="L79" s="5"/>
      <c r="M79" s="5"/>
      <c r="N79" s="5"/>
      <c r="O79" s="5"/>
      <c r="P79" s="5"/>
    </row>
    <row r="80" spans="1:16" s="11" customFormat="1" ht="27">
      <c r="A80" s="6" t="s">
        <v>100</v>
      </c>
      <c r="B80" s="38" t="s">
        <v>3</v>
      </c>
      <c r="C80" s="38" t="s">
        <v>4</v>
      </c>
      <c r="D80" s="9" t="s">
        <v>5</v>
      </c>
      <c r="E80" s="9" t="s">
        <v>6</v>
      </c>
      <c r="F80" s="9" t="s">
        <v>7</v>
      </c>
      <c r="G80" s="10" t="s">
        <v>8</v>
      </c>
      <c r="H80" s="5"/>
      <c r="I80" s="5"/>
      <c r="J80" s="5"/>
      <c r="K80" s="5"/>
      <c r="L80" s="5"/>
      <c r="M80" s="5"/>
      <c r="N80" s="5"/>
      <c r="O80" s="5"/>
      <c r="P80" s="5"/>
    </row>
    <row r="81" spans="1:7" s="5" customFormat="1" ht="17.25">
      <c r="A81" s="12" t="s">
        <v>101</v>
      </c>
      <c r="B81" s="9" t="s">
        <v>102</v>
      </c>
      <c r="C81" s="14" t="s">
        <v>103</v>
      </c>
      <c r="D81" s="9">
        <v>152</v>
      </c>
      <c r="E81" s="9">
        <v>151</v>
      </c>
      <c r="F81" s="9">
        <v>2</v>
      </c>
      <c r="G81" s="9">
        <v>149</v>
      </c>
    </row>
    <row r="82" spans="1:7" s="5" customFormat="1" ht="13.5">
      <c r="A82" s="15" t="s">
        <v>104</v>
      </c>
      <c r="B82" s="17" t="s">
        <v>21</v>
      </c>
      <c r="C82" s="17"/>
      <c r="D82" s="9">
        <v>63</v>
      </c>
      <c r="E82" s="9">
        <v>63</v>
      </c>
      <c r="F82" s="9">
        <v>1</v>
      </c>
      <c r="G82" s="9">
        <v>62</v>
      </c>
    </row>
    <row r="83" spans="1:7" s="5" customFormat="1" ht="13.5">
      <c r="A83" s="15" t="s">
        <v>105</v>
      </c>
      <c r="B83" s="17" t="s">
        <v>21</v>
      </c>
      <c r="C83" s="17"/>
      <c r="D83" s="9">
        <v>48</v>
      </c>
      <c r="E83" s="9">
        <v>48</v>
      </c>
      <c r="F83" s="9">
        <v>3</v>
      </c>
      <c r="G83" s="9">
        <v>45</v>
      </c>
    </row>
    <row r="84" spans="1:7" s="5" customFormat="1" ht="13.5">
      <c r="A84" s="15" t="s">
        <v>106</v>
      </c>
      <c r="B84" s="4"/>
      <c r="C84" s="17" t="s">
        <v>21</v>
      </c>
      <c r="D84" s="9">
        <v>12</v>
      </c>
      <c r="E84" s="9">
        <v>12</v>
      </c>
      <c r="F84" s="9">
        <v>0</v>
      </c>
      <c r="G84" s="9">
        <v>12</v>
      </c>
    </row>
    <row r="85" spans="1:16" s="23" customFormat="1" ht="13.5">
      <c r="A85" s="22" t="s">
        <v>107</v>
      </c>
      <c r="B85" s="4" t="s">
        <v>108</v>
      </c>
      <c r="C85" s="14"/>
      <c r="D85" s="9">
        <v>146</v>
      </c>
      <c r="E85" s="9">
        <v>145</v>
      </c>
      <c r="F85" s="9">
        <v>1</v>
      </c>
      <c r="G85" s="9">
        <v>144</v>
      </c>
      <c r="H85" s="5"/>
      <c r="I85" s="5"/>
      <c r="J85" s="5"/>
      <c r="K85" s="5"/>
      <c r="L85" s="5"/>
      <c r="M85" s="5"/>
      <c r="N85" s="5"/>
      <c r="O85" s="5"/>
      <c r="P85" s="5"/>
    </row>
    <row r="86" spans="1:16" s="20" customFormat="1" ht="17.25">
      <c r="A86" s="24" t="s">
        <v>109</v>
      </c>
      <c r="B86" s="20" t="s">
        <v>10</v>
      </c>
      <c r="C86" s="20" t="s">
        <v>110</v>
      </c>
      <c r="D86" s="9">
        <v>101</v>
      </c>
      <c r="E86" s="9">
        <v>101</v>
      </c>
      <c r="F86" s="9">
        <v>0</v>
      </c>
      <c r="G86" s="9">
        <v>101</v>
      </c>
      <c r="H86" s="5"/>
      <c r="I86" s="5"/>
      <c r="J86" s="5"/>
      <c r="K86" s="5"/>
      <c r="L86" s="5"/>
      <c r="M86" s="5"/>
      <c r="N86" s="5"/>
      <c r="O86" s="5"/>
      <c r="P86" s="5"/>
    </row>
    <row r="87" spans="1:7" s="5" customFormat="1" ht="13.5">
      <c r="A87" s="15" t="s">
        <v>111</v>
      </c>
      <c r="B87" s="46" t="s">
        <v>21</v>
      </c>
      <c r="C87" s="46"/>
      <c r="D87" s="9">
        <v>248</v>
      </c>
      <c r="E87" s="9">
        <v>248</v>
      </c>
      <c r="F87" s="9">
        <v>5</v>
      </c>
      <c r="G87" s="9">
        <v>243</v>
      </c>
    </row>
    <row r="88" spans="1:16" s="23" customFormat="1" ht="17.25">
      <c r="A88" s="34" t="s">
        <v>112</v>
      </c>
      <c r="B88" s="9" t="s">
        <v>46</v>
      </c>
      <c r="C88" s="14" t="s">
        <v>113</v>
      </c>
      <c r="D88" s="9">
        <v>133</v>
      </c>
      <c r="E88" s="9">
        <v>133</v>
      </c>
      <c r="F88" s="9">
        <v>3</v>
      </c>
      <c r="G88" s="9">
        <v>130</v>
      </c>
      <c r="H88" s="5"/>
      <c r="I88" s="5"/>
      <c r="J88" s="5"/>
      <c r="K88" s="5"/>
      <c r="L88" s="5"/>
      <c r="M88" s="5"/>
      <c r="N88" s="5"/>
      <c r="O88" s="5"/>
      <c r="P88" s="5"/>
    </row>
    <row r="89" spans="1:16" s="20" customFormat="1" ht="17.25">
      <c r="A89" s="24" t="s">
        <v>114</v>
      </c>
      <c r="B89" s="9" t="s">
        <v>33</v>
      </c>
      <c r="C89" s="14" t="s">
        <v>115</v>
      </c>
      <c r="D89" s="9">
        <v>1014</v>
      </c>
      <c r="E89" s="9">
        <v>1004</v>
      </c>
      <c r="F89" s="9">
        <v>10</v>
      </c>
      <c r="G89" s="9">
        <v>994</v>
      </c>
      <c r="H89" s="5"/>
      <c r="I89" s="5"/>
      <c r="J89" s="5"/>
      <c r="K89" s="5"/>
      <c r="L89" s="5"/>
      <c r="M89" s="5"/>
      <c r="N89" s="5"/>
      <c r="O89" s="5"/>
      <c r="P89" s="5"/>
    </row>
    <row r="90" spans="1:7" s="5" customFormat="1" ht="13.5">
      <c r="A90" s="15" t="s">
        <v>116</v>
      </c>
      <c r="B90" s="17" t="s">
        <v>21</v>
      </c>
      <c r="C90" s="17"/>
      <c r="D90" s="9">
        <v>23</v>
      </c>
      <c r="E90" s="9">
        <v>23</v>
      </c>
      <c r="F90" s="9">
        <v>0</v>
      </c>
      <c r="G90" s="9">
        <v>23</v>
      </c>
    </row>
    <row r="91" spans="1:7" s="5" customFormat="1" ht="13.5">
      <c r="A91" s="15" t="s">
        <v>117</v>
      </c>
      <c r="B91" s="17" t="s">
        <v>118</v>
      </c>
      <c r="C91" s="17"/>
      <c r="D91" s="9"/>
      <c r="E91" s="9"/>
      <c r="F91" s="9"/>
      <c r="G91" s="9"/>
    </row>
    <row r="92" spans="1:7" s="5" customFormat="1" ht="13.5">
      <c r="A92" s="15" t="s">
        <v>119</v>
      </c>
      <c r="B92" s="17" t="s">
        <v>21</v>
      </c>
      <c r="C92" s="17"/>
      <c r="D92" s="9">
        <v>38</v>
      </c>
      <c r="E92" s="9">
        <v>38</v>
      </c>
      <c r="F92" s="9">
        <v>1</v>
      </c>
      <c r="G92" s="9">
        <v>37</v>
      </c>
    </row>
    <row r="93" spans="1:7" s="5" customFormat="1" ht="13.5">
      <c r="A93" s="15" t="s">
        <v>120</v>
      </c>
      <c r="B93" s="17" t="s">
        <v>21</v>
      </c>
      <c r="C93" s="17"/>
      <c r="D93" s="9">
        <v>94</v>
      </c>
      <c r="E93" s="9">
        <v>93</v>
      </c>
      <c r="F93" s="9">
        <v>0</v>
      </c>
      <c r="G93" s="9">
        <v>93</v>
      </c>
    </row>
    <row r="94" spans="1:7" s="5" customFormat="1" ht="13.5">
      <c r="A94" s="15" t="s">
        <v>121</v>
      </c>
      <c r="B94" s="17" t="s">
        <v>21</v>
      </c>
      <c r="C94" s="17"/>
      <c r="D94" s="9">
        <v>43</v>
      </c>
      <c r="E94" s="9">
        <v>43</v>
      </c>
      <c r="F94" s="9">
        <v>1</v>
      </c>
      <c r="G94" s="9">
        <v>42</v>
      </c>
    </row>
    <row r="95" spans="1:16" s="23" customFormat="1" ht="13.5">
      <c r="A95" s="22" t="s">
        <v>122</v>
      </c>
      <c r="B95" s="23" t="s">
        <v>123</v>
      </c>
      <c r="D95" s="10">
        <v>117</v>
      </c>
      <c r="E95" s="10">
        <v>116</v>
      </c>
      <c r="F95" s="10">
        <v>0</v>
      </c>
      <c r="G95" s="10">
        <v>116</v>
      </c>
      <c r="H95" s="5"/>
      <c r="I95" s="5"/>
      <c r="J95" s="5"/>
      <c r="K95" s="5"/>
      <c r="L95" s="5"/>
      <c r="M95" s="5"/>
      <c r="N95" s="5"/>
      <c r="O95" s="5"/>
      <c r="P95" s="5"/>
    </row>
    <row r="96" spans="1:7" s="5" customFormat="1" ht="13.5">
      <c r="A96" s="15" t="s">
        <v>124</v>
      </c>
      <c r="B96" s="9" t="s">
        <v>92</v>
      </c>
      <c r="C96" s="14" t="s">
        <v>125</v>
      </c>
      <c r="D96" s="9">
        <v>116</v>
      </c>
      <c r="E96" s="9">
        <v>116</v>
      </c>
      <c r="F96" s="9">
        <v>0</v>
      </c>
      <c r="G96" s="9">
        <v>116</v>
      </c>
    </row>
    <row r="97" spans="1:16" ht="17.25">
      <c r="A97" s="19" t="s">
        <v>126</v>
      </c>
      <c r="B97" s="8" t="s">
        <v>10</v>
      </c>
      <c r="C97" s="59" t="s">
        <v>127</v>
      </c>
      <c r="D97" s="9">
        <v>328</v>
      </c>
      <c r="E97" s="9">
        <v>327</v>
      </c>
      <c r="F97" s="9">
        <v>3</v>
      </c>
      <c r="G97" s="9">
        <v>324</v>
      </c>
      <c r="H97" s="5"/>
      <c r="I97" s="5"/>
      <c r="J97" s="5"/>
      <c r="K97" s="5"/>
      <c r="L97" s="5"/>
      <c r="M97" s="5"/>
      <c r="N97" s="5"/>
      <c r="O97" s="5"/>
      <c r="P97" s="5"/>
    </row>
    <row r="98" spans="1:16" ht="17.25">
      <c r="A98" s="60"/>
      <c r="B98" s="8"/>
      <c r="C98" s="61" t="s">
        <v>128</v>
      </c>
      <c r="D98" s="16"/>
      <c r="E98" s="16"/>
      <c r="F98" s="16"/>
      <c r="G98" s="16"/>
      <c r="H98" s="5"/>
      <c r="I98" s="5"/>
      <c r="J98" s="5"/>
      <c r="K98" s="5"/>
      <c r="L98" s="5"/>
      <c r="M98" s="5"/>
      <c r="N98" s="5"/>
      <c r="O98" s="5"/>
      <c r="P98" s="5"/>
    </row>
    <row r="99" spans="1:16" s="11" customFormat="1" ht="17.25">
      <c r="A99" s="62" t="s">
        <v>129</v>
      </c>
      <c r="D99" s="16"/>
      <c r="E99" s="16"/>
      <c r="F99" s="16"/>
      <c r="G99" s="16"/>
      <c r="H99" s="5"/>
      <c r="I99" s="5"/>
      <c r="J99" s="5"/>
      <c r="K99" s="5"/>
      <c r="L99" s="5"/>
      <c r="M99" s="5"/>
      <c r="N99" s="5"/>
      <c r="O99" s="5"/>
      <c r="P99" s="5"/>
    </row>
    <row r="100" spans="1:16" s="11" customFormat="1" ht="15">
      <c r="A100" s="63" t="s">
        <v>35</v>
      </c>
      <c r="D100" s="27">
        <f>SUM(D81:D99)</f>
        <v>2676</v>
      </c>
      <c r="E100" s="27">
        <f>SUM(E81:E99)</f>
        <v>2661</v>
      </c>
      <c r="F100" s="27">
        <f>SUM(F81:F99)</f>
        <v>30</v>
      </c>
      <c r="G100" s="27">
        <f>SUM(G81:G99)</f>
        <v>2631</v>
      </c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1" customFormat="1" ht="135" customHeight="1">
      <c r="A101" s="6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11" customFormat="1" ht="19.5">
      <c r="A102" s="29" t="s">
        <v>0</v>
      </c>
      <c r="B102" s="3"/>
      <c r="C102" s="3"/>
      <c r="D102" s="4" t="s">
        <v>1</v>
      </c>
      <c r="E102" s="4"/>
      <c r="F102" s="4"/>
      <c r="G102" s="4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11" customFormat="1" ht="27">
      <c r="A103" s="6" t="s">
        <v>130</v>
      </c>
      <c r="B103" s="38" t="s">
        <v>3</v>
      </c>
      <c r="C103" s="38"/>
      <c r="D103" s="9" t="s">
        <v>5</v>
      </c>
      <c r="E103" s="9" t="s">
        <v>6</v>
      </c>
      <c r="F103" s="9" t="s">
        <v>7</v>
      </c>
      <c r="G103" s="10" t="s">
        <v>8</v>
      </c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7.25">
      <c r="A104" s="65" t="s">
        <v>131</v>
      </c>
      <c r="B104" s="5"/>
      <c r="C104" s="5"/>
      <c r="D104" s="16"/>
      <c r="E104" s="16"/>
      <c r="F104" s="16"/>
      <c r="G104" s="16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3.5">
      <c r="A105" s="15" t="s">
        <v>132</v>
      </c>
      <c r="B105" s="17" t="s">
        <v>21</v>
      </c>
      <c r="C105" s="17"/>
      <c r="D105" s="9">
        <v>165</v>
      </c>
      <c r="E105" s="9">
        <v>165</v>
      </c>
      <c r="F105" s="9">
        <v>1</v>
      </c>
      <c r="G105" s="9">
        <v>164</v>
      </c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3.5">
      <c r="A106" s="15" t="s">
        <v>133</v>
      </c>
      <c r="B106" s="17" t="s">
        <v>21</v>
      </c>
      <c r="C106" s="17"/>
      <c r="D106" s="9">
        <v>18</v>
      </c>
      <c r="E106" s="9">
        <v>18</v>
      </c>
      <c r="F106" s="9">
        <v>1</v>
      </c>
      <c r="G106" s="9">
        <v>17</v>
      </c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20" customFormat="1" ht="20.25" customHeight="1">
      <c r="A107" s="66" t="s">
        <v>134</v>
      </c>
      <c r="B107" s="17" t="s">
        <v>21</v>
      </c>
      <c r="C107" s="17"/>
      <c r="D107" s="10">
        <v>79</v>
      </c>
      <c r="E107" s="10">
        <v>76</v>
      </c>
      <c r="F107" s="10">
        <v>7</v>
      </c>
      <c r="G107" s="10">
        <v>69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1:7" s="5" customFormat="1" ht="13.5">
      <c r="A108" s="15" t="s">
        <v>135</v>
      </c>
      <c r="B108" s="17" t="s">
        <v>21</v>
      </c>
      <c r="C108" s="17"/>
      <c r="D108" s="9">
        <v>60</v>
      </c>
      <c r="E108" s="9">
        <v>59</v>
      </c>
      <c r="F108" s="9">
        <v>1</v>
      </c>
      <c r="G108" s="9">
        <v>58</v>
      </c>
    </row>
    <row r="109" spans="1:16" s="23" customFormat="1" ht="13.5">
      <c r="A109" s="22" t="s">
        <v>136</v>
      </c>
      <c r="B109" s="17" t="s">
        <v>21</v>
      </c>
      <c r="C109" s="17"/>
      <c r="D109" s="9">
        <v>130</v>
      </c>
      <c r="E109" s="9">
        <v>130</v>
      </c>
      <c r="F109" s="9">
        <v>0</v>
      </c>
      <c r="G109" s="9">
        <v>130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7.25">
      <c r="A110" s="65" t="s">
        <v>137</v>
      </c>
      <c r="B110" s="5"/>
      <c r="C110" s="5"/>
      <c r="D110" s="16"/>
      <c r="E110" s="16"/>
      <c r="F110" s="16"/>
      <c r="G110" s="16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3.5">
      <c r="A111" s="15" t="s">
        <v>138</v>
      </c>
      <c r="B111" s="17" t="s">
        <v>21</v>
      </c>
      <c r="C111" s="17"/>
      <c r="D111" s="9"/>
      <c r="E111" s="9"/>
      <c r="F111" s="9"/>
      <c r="G111" s="9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3.5">
      <c r="A112" s="15" t="s">
        <v>139</v>
      </c>
      <c r="B112" s="4" t="s">
        <v>21</v>
      </c>
      <c r="C112" s="17" t="s">
        <v>140</v>
      </c>
      <c r="D112" s="9"/>
      <c r="E112" s="9"/>
      <c r="F112" s="9"/>
      <c r="G112" s="9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3.5">
      <c r="A113" s="15" t="s">
        <v>141</v>
      </c>
      <c r="B113" s="17" t="s">
        <v>21</v>
      </c>
      <c r="C113" s="17"/>
      <c r="D113" s="9">
        <v>33</v>
      </c>
      <c r="E113" s="9">
        <v>33</v>
      </c>
      <c r="F113" s="9"/>
      <c r="G113" s="9">
        <v>33</v>
      </c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3.5">
      <c r="A114" s="15" t="s">
        <v>142</v>
      </c>
      <c r="B114" s="17" t="s">
        <v>21</v>
      </c>
      <c r="C114" s="17"/>
      <c r="D114" s="9">
        <v>213</v>
      </c>
      <c r="E114" s="9">
        <v>211</v>
      </c>
      <c r="F114" s="9">
        <v>4</v>
      </c>
      <c r="G114" s="9">
        <v>207</v>
      </c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7.25">
      <c r="A115" s="19" t="s">
        <v>143</v>
      </c>
      <c r="B115" s="67"/>
      <c r="C115" s="43"/>
      <c r="D115" s="16"/>
      <c r="E115" s="16"/>
      <c r="F115" s="16"/>
      <c r="G115" s="16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3.5">
      <c r="A116" s="15" t="s">
        <v>144</v>
      </c>
      <c r="B116" s="17" t="s">
        <v>21</v>
      </c>
      <c r="C116" s="17"/>
      <c r="D116" s="9">
        <v>207</v>
      </c>
      <c r="E116" s="9">
        <v>206</v>
      </c>
      <c r="F116" s="9">
        <v>1</v>
      </c>
      <c r="G116" s="9">
        <v>205</v>
      </c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3.5">
      <c r="A117" s="22" t="s">
        <v>145</v>
      </c>
      <c r="B117" s="17" t="s">
        <v>21</v>
      </c>
      <c r="C117" s="17"/>
      <c r="D117" s="9">
        <v>67</v>
      </c>
      <c r="E117" s="9">
        <v>67</v>
      </c>
      <c r="F117" s="9">
        <v>4</v>
      </c>
      <c r="G117" s="9">
        <v>63</v>
      </c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20" customFormat="1" ht="17.25">
      <c r="A118" s="24" t="s">
        <v>146</v>
      </c>
      <c r="B118" s="5"/>
      <c r="C118" s="5"/>
      <c r="D118" s="16"/>
      <c r="E118" s="16"/>
      <c r="F118" s="16"/>
      <c r="G118" s="16"/>
      <c r="H118" s="5"/>
      <c r="I118" s="5"/>
      <c r="J118" s="5"/>
      <c r="K118" s="5"/>
      <c r="L118" s="5"/>
      <c r="M118" s="5"/>
      <c r="N118" s="5"/>
      <c r="O118" s="5"/>
      <c r="P118" s="5"/>
    </row>
    <row r="119" spans="1:7" s="5" customFormat="1" ht="13.5">
      <c r="A119" s="22" t="s">
        <v>147</v>
      </c>
      <c r="B119" s="17" t="s">
        <v>21</v>
      </c>
      <c r="C119" s="17"/>
      <c r="D119" s="9">
        <v>122</v>
      </c>
      <c r="E119" s="9">
        <v>121</v>
      </c>
      <c r="F119" s="9">
        <v>1</v>
      </c>
      <c r="G119" s="9">
        <v>120</v>
      </c>
    </row>
    <row r="120" spans="1:16" ht="17.25">
      <c r="A120" s="12" t="s">
        <v>148</v>
      </c>
      <c r="B120" s="68" t="s">
        <v>33</v>
      </c>
      <c r="C120" s="59" t="s">
        <v>149</v>
      </c>
      <c r="D120" s="9">
        <v>214</v>
      </c>
      <c r="E120" s="9">
        <v>211</v>
      </c>
      <c r="F120" s="9">
        <v>0</v>
      </c>
      <c r="G120" s="9">
        <v>211</v>
      </c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3.5">
      <c r="B121" s="69" t="s">
        <v>150</v>
      </c>
      <c r="C121" s="61" t="s">
        <v>151</v>
      </c>
      <c r="D121" s="9">
        <v>189</v>
      </c>
      <c r="E121" s="9">
        <v>189</v>
      </c>
      <c r="F121" s="9">
        <v>1</v>
      </c>
      <c r="G121" s="9">
        <v>188</v>
      </c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3.5">
      <c r="A122" s="15" t="s">
        <v>152</v>
      </c>
      <c r="B122" s="46" t="s">
        <v>21</v>
      </c>
      <c r="C122" s="46"/>
      <c r="D122" s="9"/>
      <c r="E122" s="9"/>
      <c r="F122" s="9"/>
      <c r="G122" s="9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7.25">
      <c r="A123" s="19" t="s">
        <v>153</v>
      </c>
      <c r="B123" s="4" t="s">
        <v>154</v>
      </c>
      <c r="C123" s="17"/>
      <c r="D123" s="9">
        <v>56</v>
      </c>
      <c r="E123" s="9">
        <v>56</v>
      </c>
      <c r="F123" s="9">
        <v>1</v>
      </c>
      <c r="G123" s="9">
        <v>55</v>
      </c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3.5">
      <c r="A124" s="15" t="s">
        <v>155</v>
      </c>
      <c r="B124" s="17" t="s">
        <v>21</v>
      </c>
      <c r="C124" s="17"/>
      <c r="D124" s="9">
        <v>50</v>
      </c>
      <c r="E124" s="9">
        <v>50</v>
      </c>
      <c r="F124" s="9">
        <v>0</v>
      </c>
      <c r="G124" s="9">
        <v>50</v>
      </c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3.5">
      <c r="A125" s="15" t="s">
        <v>156</v>
      </c>
      <c r="B125" s="17" t="s">
        <v>21</v>
      </c>
      <c r="C125" s="17"/>
      <c r="D125" s="9">
        <v>50</v>
      </c>
      <c r="E125" s="9">
        <v>50</v>
      </c>
      <c r="F125" s="9">
        <v>1</v>
      </c>
      <c r="G125" s="9">
        <v>49</v>
      </c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3.5">
      <c r="A126" s="22" t="s">
        <v>157</v>
      </c>
      <c r="B126" s="17" t="s">
        <v>21</v>
      </c>
      <c r="C126" s="17"/>
      <c r="D126" s="9">
        <v>21</v>
      </c>
      <c r="E126" s="9">
        <v>21</v>
      </c>
      <c r="F126" s="9">
        <v>0</v>
      </c>
      <c r="G126" s="9">
        <v>21</v>
      </c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11" customFormat="1" ht="17.25">
      <c r="A127" s="34" t="s">
        <v>158</v>
      </c>
      <c r="B127" s="40" t="s">
        <v>33</v>
      </c>
      <c r="C127" s="14" t="s">
        <v>159</v>
      </c>
      <c r="D127" s="9">
        <v>359</v>
      </c>
      <c r="E127" s="9">
        <v>356</v>
      </c>
      <c r="F127" s="9">
        <v>3</v>
      </c>
      <c r="G127" s="9">
        <v>353</v>
      </c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11" customFormat="1" ht="13.5">
      <c r="A128" s="70" t="s">
        <v>160</v>
      </c>
      <c r="B128" s="46" t="s">
        <v>21</v>
      </c>
      <c r="C128" s="46"/>
      <c r="D128" s="9">
        <v>221</v>
      </c>
      <c r="E128" s="9">
        <v>220</v>
      </c>
      <c r="F128" s="9">
        <v>2</v>
      </c>
      <c r="G128" s="9">
        <v>218</v>
      </c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11" customFormat="1" ht="15">
      <c r="A129" s="63" t="s">
        <v>35</v>
      </c>
      <c r="B129" s="40"/>
      <c r="D129" s="27">
        <f>SUM(D104:D128)</f>
        <v>2254</v>
      </c>
      <c r="E129" s="27">
        <f>SUM(E104:E128)</f>
        <v>2239</v>
      </c>
      <c r="F129" s="27">
        <f>SUM(F104:F128)</f>
        <v>28</v>
      </c>
      <c r="G129" s="27">
        <f>SUM(G104:G128)</f>
        <v>2211</v>
      </c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11" customFormat="1" ht="17.25">
      <c r="A130" s="71" t="s">
        <v>35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3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3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3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3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 hidden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 hidden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 hidden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 customHeight="1" hidden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 hidden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3" ht="12.75" hidden="1">
      <c r="A141" s="5"/>
      <c r="B141" s="5"/>
      <c r="C141" s="5"/>
    </row>
    <row r="142" spans="1:3" ht="12.75" hidden="1">
      <c r="A142" s="5"/>
      <c r="B142" s="5"/>
      <c r="C142" s="5"/>
    </row>
    <row r="143" spans="1:3" ht="12.75" customHeight="1" hidden="1">
      <c r="A143" s="5"/>
      <c r="B143" s="5"/>
      <c r="C143" s="5"/>
    </row>
    <row r="144" spans="1:7" ht="19.5">
      <c r="A144" s="29" t="s">
        <v>0</v>
      </c>
      <c r="B144" s="3"/>
      <c r="C144" s="3"/>
      <c r="D144" s="4" t="s">
        <v>1</v>
      </c>
      <c r="E144" s="4"/>
      <c r="F144" s="4"/>
      <c r="G144" s="4"/>
    </row>
    <row r="145" spans="1:7" ht="27">
      <c r="A145" s="6" t="s">
        <v>161</v>
      </c>
      <c r="B145" s="38" t="s">
        <v>3</v>
      </c>
      <c r="C145" s="38" t="s">
        <v>162</v>
      </c>
      <c r="D145" s="9" t="s">
        <v>5</v>
      </c>
      <c r="E145" s="9" t="s">
        <v>6</v>
      </c>
      <c r="F145" s="9" t="s">
        <v>7</v>
      </c>
      <c r="G145" s="10" t="s">
        <v>8</v>
      </c>
    </row>
    <row r="146" spans="1:7" ht="17.25">
      <c r="A146" s="34" t="s">
        <v>163</v>
      </c>
      <c r="B146" s="72" t="s">
        <v>164</v>
      </c>
      <c r="C146" s="73" t="s">
        <v>165</v>
      </c>
      <c r="D146" s="9">
        <v>192</v>
      </c>
      <c r="E146" s="9">
        <v>192</v>
      </c>
      <c r="F146" s="9">
        <v>2</v>
      </c>
      <c r="G146" s="9">
        <v>190</v>
      </c>
    </row>
    <row r="147" spans="1:7" ht="17.25">
      <c r="A147" s="34"/>
      <c r="B147" s="72"/>
      <c r="C147" s="73"/>
      <c r="D147" s="16"/>
      <c r="E147" s="16"/>
      <c r="F147" s="16"/>
      <c r="G147" s="16"/>
    </row>
    <row r="148" spans="1:7" ht="13.5">
      <c r="A148" s="9"/>
      <c r="B148" s="7" t="s">
        <v>166</v>
      </c>
      <c r="C148" s="14" t="s">
        <v>167</v>
      </c>
      <c r="D148" s="9">
        <v>151</v>
      </c>
      <c r="E148" s="9">
        <v>151</v>
      </c>
      <c r="F148" s="9">
        <v>0</v>
      </c>
      <c r="G148" s="9">
        <v>151</v>
      </c>
    </row>
    <row r="149" spans="1:7" ht="13.5">
      <c r="A149" s="9"/>
      <c r="B149" s="7"/>
      <c r="C149" s="14"/>
      <c r="D149" s="16"/>
      <c r="E149" s="16"/>
      <c r="F149" s="16"/>
      <c r="G149" s="16"/>
    </row>
    <row r="150" spans="1:7" ht="13.5">
      <c r="A150" s="9"/>
      <c r="B150" s="7" t="s">
        <v>21</v>
      </c>
      <c r="C150" s="14" t="s">
        <v>168</v>
      </c>
      <c r="D150" s="9">
        <v>214</v>
      </c>
      <c r="E150" s="9">
        <v>214</v>
      </c>
      <c r="F150" s="9">
        <v>1</v>
      </c>
      <c r="G150" s="9">
        <v>213</v>
      </c>
    </row>
    <row r="151" spans="1:7" ht="13.5">
      <c r="A151" s="9"/>
      <c r="B151" s="7"/>
      <c r="C151" s="14" t="s">
        <v>169</v>
      </c>
      <c r="D151" s="16"/>
      <c r="E151" s="16"/>
      <c r="F151" s="16"/>
      <c r="G151" s="16"/>
    </row>
    <row r="152" spans="1:7" ht="13.5">
      <c r="A152" s="9"/>
      <c r="B152" s="74" t="s">
        <v>170</v>
      </c>
      <c r="C152" s="14" t="s">
        <v>171</v>
      </c>
      <c r="D152" s="9">
        <v>312</v>
      </c>
      <c r="E152" s="9">
        <v>311</v>
      </c>
      <c r="F152" s="9">
        <v>2</v>
      </c>
      <c r="G152" s="9">
        <v>309</v>
      </c>
    </row>
    <row r="153" spans="1:7" ht="13.5">
      <c r="A153" s="9"/>
      <c r="B153" s="74"/>
      <c r="C153" s="14" t="s">
        <v>172</v>
      </c>
      <c r="D153" s="16"/>
      <c r="E153" s="16"/>
      <c r="F153" s="16"/>
      <c r="G153" s="16"/>
    </row>
    <row r="154" spans="1:7" ht="13.5">
      <c r="A154" s="9"/>
      <c r="B154" s="7" t="s">
        <v>173</v>
      </c>
      <c r="C154" s="14" t="s">
        <v>174</v>
      </c>
      <c r="D154" s="9">
        <v>162</v>
      </c>
      <c r="E154" s="9">
        <v>159</v>
      </c>
      <c r="F154" s="9">
        <v>1</v>
      </c>
      <c r="G154" s="9">
        <v>158</v>
      </c>
    </row>
    <row r="155" spans="1:7" ht="13.5">
      <c r="A155" s="9"/>
      <c r="B155" s="7"/>
      <c r="C155" s="14" t="s">
        <v>175</v>
      </c>
      <c r="D155" s="16"/>
      <c r="E155" s="16"/>
      <c r="F155" s="16"/>
      <c r="G155" s="16"/>
    </row>
    <row r="156" spans="1:7" ht="13.5">
      <c r="A156" s="9"/>
      <c r="B156" s="7" t="s">
        <v>176</v>
      </c>
      <c r="C156" s="14" t="s">
        <v>177</v>
      </c>
      <c r="D156" s="9">
        <v>132</v>
      </c>
      <c r="E156" s="9">
        <v>132</v>
      </c>
      <c r="F156" s="9">
        <v>0</v>
      </c>
      <c r="G156" s="9">
        <v>132</v>
      </c>
    </row>
    <row r="157" spans="1:7" ht="13.5">
      <c r="A157" s="9"/>
      <c r="B157" s="7"/>
      <c r="C157" s="14" t="s">
        <v>47</v>
      </c>
      <c r="D157" s="16"/>
      <c r="E157" s="16"/>
      <c r="F157" s="16"/>
      <c r="G157" s="16"/>
    </row>
    <row r="158" spans="1:7" ht="13.5">
      <c r="A158" s="9"/>
      <c r="B158" s="7" t="s">
        <v>178</v>
      </c>
      <c r="C158" s="14" t="s">
        <v>179</v>
      </c>
      <c r="D158" s="9">
        <v>451</v>
      </c>
      <c r="E158" s="9">
        <v>451</v>
      </c>
      <c r="F158" s="9">
        <v>5</v>
      </c>
      <c r="G158" s="9">
        <v>446</v>
      </c>
    </row>
    <row r="159" spans="1:7" ht="13.5">
      <c r="A159" s="9"/>
      <c r="B159" s="7"/>
      <c r="C159" s="14" t="s">
        <v>180</v>
      </c>
      <c r="D159" s="16"/>
      <c r="E159" s="16"/>
      <c r="F159" s="16"/>
      <c r="G159" s="16"/>
    </row>
    <row r="160" spans="1:7" ht="13.5">
      <c r="A160" s="9"/>
      <c r="B160" s="75" t="s">
        <v>181</v>
      </c>
      <c r="C160" s="14" t="s">
        <v>182</v>
      </c>
      <c r="D160" s="10">
        <v>130</v>
      </c>
      <c r="E160" s="10">
        <v>128</v>
      </c>
      <c r="F160" s="10">
        <v>0</v>
      </c>
      <c r="G160" s="10">
        <v>128</v>
      </c>
    </row>
    <row r="161" spans="1:7" ht="13.5">
      <c r="A161" s="9"/>
      <c r="B161" s="7" t="s">
        <v>183</v>
      </c>
      <c r="C161" s="76" t="s">
        <v>184</v>
      </c>
      <c r="D161" s="9">
        <v>204</v>
      </c>
      <c r="E161" s="9">
        <v>204</v>
      </c>
      <c r="F161" s="9">
        <v>4</v>
      </c>
      <c r="G161" s="9">
        <v>200</v>
      </c>
    </row>
    <row r="162" spans="1:7" ht="13.5">
      <c r="A162" s="9"/>
      <c r="B162" s="7"/>
      <c r="C162" s="14" t="s">
        <v>185</v>
      </c>
      <c r="D162" s="10">
        <v>327</v>
      </c>
      <c r="E162" s="10">
        <v>326</v>
      </c>
      <c r="F162" s="10">
        <v>7</v>
      </c>
      <c r="G162" s="10">
        <v>319</v>
      </c>
    </row>
    <row r="163" spans="1:7" ht="13.5">
      <c r="A163" s="9"/>
      <c r="B163" s="7" t="s">
        <v>186</v>
      </c>
      <c r="C163" s="14" t="s">
        <v>187</v>
      </c>
      <c r="D163" s="9">
        <v>396</v>
      </c>
      <c r="E163" s="9">
        <v>396</v>
      </c>
      <c r="F163" s="9">
        <v>9</v>
      </c>
      <c r="G163" s="9">
        <v>387</v>
      </c>
    </row>
    <row r="164" spans="1:7" ht="13.5">
      <c r="A164" s="9"/>
      <c r="B164" s="7"/>
      <c r="C164" s="14" t="s">
        <v>188</v>
      </c>
      <c r="D164" s="16"/>
      <c r="E164" s="16"/>
      <c r="F164" s="16"/>
      <c r="G164" s="16"/>
    </row>
    <row r="165" spans="1:7" ht="13.5">
      <c r="A165" s="9"/>
      <c r="B165" s="74" t="s">
        <v>189</v>
      </c>
      <c r="C165" s="14" t="s">
        <v>190</v>
      </c>
      <c r="D165" s="9">
        <v>230</v>
      </c>
      <c r="E165" s="9">
        <v>230</v>
      </c>
      <c r="F165" s="9">
        <v>1</v>
      </c>
      <c r="G165" s="9">
        <v>229</v>
      </c>
    </row>
    <row r="166" spans="1:7" ht="13.5">
      <c r="A166" s="9"/>
      <c r="B166" s="74"/>
      <c r="C166" s="14"/>
      <c r="D166" s="16"/>
      <c r="E166" s="16"/>
      <c r="F166" s="16"/>
      <c r="G166" s="16"/>
    </row>
    <row r="167" spans="1:7" ht="13.5">
      <c r="A167" s="9"/>
      <c r="B167" s="74" t="s">
        <v>191</v>
      </c>
      <c r="C167" s="14" t="s">
        <v>172</v>
      </c>
      <c r="D167" s="9">
        <v>218</v>
      </c>
      <c r="E167" s="9">
        <v>211</v>
      </c>
      <c r="F167" s="9">
        <v>0</v>
      </c>
      <c r="G167" s="9">
        <v>211</v>
      </c>
    </row>
    <row r="168" spans="1:7" ht="13.5">
      <c r="A168" s="9"/>
      <c r="B168" s="74"/>
      <c r="C168" s="14" t="s">
        <v>192</v>
      </c>
      <c r="D168" s="16"/>
      <c r="E168" s="16"/>
      <c r="F168" s="16"/>
      <c r="G168" s="16"/>
    </row>
    <row r="169" spans="1:7" ht="13.5">
      <c r="A169" s="9"/>
      <c r="B169" s="74" t="s">
        <v>193</v>
      </c>
      <c r="C169" s="14" t="s">
        <v>194</v>
      </c>
      <c r="D169" s="9">
        <v>161</v>
      </c>
      <c r="E169" s="9">
        <v>161</v>
      </c>
      <c r="F169" s="9">
        <v>1</v>
      </c>
      <c r="G169" s="9">
        <v>160</v>
      </c>
    </row>
    <row r="170" spans="1:7" ht="13.5">
      <c r="A170" s="9"/>
      <c r="B170" s="74"/>
      <c r="C170" s="14" t="s">
        <v>195</v>
      </c>
      <c r="D170" s="16"/>
      <c r="E170" s="16"/>
      <c r="F170" s="16"/>
      <c r="G170" s="16"/>
    </row>
    <row r="171" spans="1:7" ht="13.5">
      <c r="A171" s="9"/>
      <c r="B171" s="74" t="s">
        <v>196</v>
      </c>
      <c r="C171" s="14" t="s">
        <v>194</v>
      </c>
      <c r="D171" s="9">
        <v>80</v>
      </c>
      <c r="E171" s="9">
        <v>80</v>
      </c>
      <c r="F171" s="9">
        <v>0</v>
      </c>
      <c r="G171" s="9">
        <v>80</v>
      </c>
    </row>
    <row r="172" spans="1:7" ht="13.5">
      <c r="A172" s="9"/>
      <c r="B172" s="74"/>
      <c r="C172" s="14"/>
      <c r="D172" s="16"/>
      <c r="E172" s="16"/>
      <c r="F172" s="16"/>
      <c r="G172" s="16"/>
    </row>
    <row r="173" spans="1:7" ht="13.5">
      <c r="A173" s="9"/>
      <c r="B173" s="74" t="s">
        <v>197</v>
      </c>
      <c r="C173" s="14" t="s">
        <v>198</v>
      </c>
      <c r="D173" s="9">
        <v>140</v>
      </c>
      <c r="E173" s="9">
        <v>139</v>
      </c>
      <c r="F173" s="9">
        <v>0</v>
      </c>
      <c r="G173" s="9">
        <v>139</v>
      </c>
    </row>
    <row r="174" spans="1:7" ht="13.5">
      <c r="A174" s="9"/>
      <c r="B174" s="74"/>
      <c r="C174" s="14" t="s">
        <v>199</v>
      </c>
      <c r="D174" s="16"/>
      <c r="E174" s="16"/>
      <c r="F174" s="16"/>
      <c r="G174" s="16"/>
    </row>
    <row r="175" spans="1:7" ht="13.5">
      <c r="A175" s="9"/>
      <c r="B175" s="77" t="s">
        <v>200</v>
      </c>
      <c r="C175" s="78" t="s">
        <v>110</v>
      </c>
      <c r="D175" s="9">
        <v>288</v>
      </c>
      <c r="E175" s="9">
        <v>286</v>
      </c>
      <c r="F175" s="9">
        <v>9</v>
      </c>
      <c r="G175" s="9">
        <v>277</v>
      </c>
    </row>
    <row r="176" spans="1:7" ht="13.5">
      <c r="A176" s="9"/>
      <c r="B176" s="77" t="s">
        <v>201</v>
      </c>
      <c r="C176" s="78" t="s">
        <v>202</v>
      </c>
      <c r="D176" s="31">
        <v>29</v>
      </c>
      <c r="E176" s="31">
        <v>29</v>
      </c>
      <c r="F176" s="31">
        <v>0</v>
      </c>
      <c r="G176" s="31">
        <v>29</v>
      </c>
    </row>
    <row r="177" spans="1:7" ht="13.5">
      <c r="A177" s="9"/>
      <c r="B177" s="77" t="s">
        <v>203</v>
      </c>
      <c r="C177" s="78"/>
      <c r="D177" s="31">
        <v>268</v>
      </c>
      <c r="E177" s="31">
        <v>266</v>
      </c>
      <c r="F177" s="31">
        <v>10</v>
      </c>
      <c r="G177" s="31">
        <v>256</v>
      </c>
    </row>
    <row r="178" spans="1:7" ht="13.5">
      <c r="A178" s="9"/>
      <c r="B178" s="77" t="s">
        <v>204</v>
      </c>
      <c r="C178" s="78"/>
      <c r="D178" s="31">
        <v>9</v>
      </c>
      <c r="E178" s="31">
        <v>9</v>
      </c>
      <c r="F178" s="31">
        <v>0</v>
      </c>
      <c r="G178" s="31">
        <v>9</v>
      </c>
    </row>
    <row r="179" spans="1:7" ht="13.5">
      <c r="A179" s="9"/>
      <c r="B179" s="77" t="s">
        <v>205</v>
      </c>
      <c r="C179" s="78" t="s">
        <v>206</v>
      </c>
      <c r="D179" s="31">
        <v>270</v>
      </c>
      <c r="E179" s="31">
        <v>270</v>
      </c>
      <c r="F179" s="31">
        <v>1</v>
      </c>
      <c r="G179" s="31">
        <v>269</v>
      </c>
    </row>
    <row r="180" spans="1:7" ht="17.25">
      <c r="A180" s="79" t="s">
        <v>207</v>
      </c>
      <c r="B180" s="9"/>
      <c r="C180" s="9"/>
      <c r="D180" s="80">
        <f>SUM(D146:D179)</f>
        <v>4364</v>
      </c>
      <c r="E180" s="80">
        <f>SUM(E146:E179)</f>
        <v>4345</v>
      </c>
      <c r="F180" s="80">
        <f>SUM(F146:F179)</f>
        <v>53</v>
      </c>
      <c r="G180" s="80">
        <f>SUM(G146:G179)</f>
        <v>4292</v>
      </c>
    </row>
    <row r="181" spans="1:7" ht="17.25">
      <c r="A181" s="79" t="s">
        <v>208</v>
      </c>
      <c r="B181" s="9"/>
      <c r="C181" s="14"/>
      <c r="D181" s="81">
        <f>SUM(D180+D129+D100+D77+D44+D22)</f>
        <v>18684</v>
      </c>
      <c r="E181" s="81">
        <f>SUM(E180+E129+E100+E77+E44+E22)</f>
        <v>18582</v>
      </c>
      <c r="F181" s="81">
        <f>SUM(F180+F129+F100+F77+F44+F22)</f>
        <v>222</v>
      </c>
      <c r="G181" s="81">
        <f>SUM(G180+G129+G100+G77+G44+G22)</f>
        <v>18360</v>
      </c>
    </row>
    <row r="182" spans="1:3" ht="13.5">
      <c r="A182" s="5"/>
      <c r="B182" s="5"/>
      <c r="C182" s="5"/>
    </row>
    <row r="183" spans="1:3" ht="13.5">
      <c r="A183" s="5"/>
      <c r="B183" s="5"/>
      <c r="C183" s="5"/>
    </row>
    <row r="184" spans="1:7" ht="19.5">
      <c r="A184" s="82" t="s">
        <v>209</v>
      </c>
      <c r="B184" s="3"/>
      <c r="C184" s="3"/>
      <c r="D184" s="4" t="s">
        <v>1</v>
      </c>
      <c r="E184" s="4"/>
      <c r="F184" s="4"/>
      <c r="G184" s="4"/>
    </row>
    <row r="185" spans="1:7" ht="13.5">
      <c r="A185" s="82"/>
      <c r="B185" s="38"/>
      <c r="C185" s="38"/>
      <c r="D185" s="9" t="s">
        <v>5</v>
      </c>
      <c r="E185" s="9" t="s">
        <v>6</v>
      </c>
      <c r="F185" s="9" t="s">
        <v>7</v>
      </c>
      <c r="G185" s="10" t="s">
        <v>8</v>
      </c>
    </row>
    <row r="186" spans="1:7" ht="17.25">
      <c r="A186" s="83" t="s">
        <v>210</v>
      </c>
      <c r="B186" s="83"/>
      <c r="C186" s="83"/>
      <c r="D186" s="10">
        <v>28</v>
      </c>
      <c r="E186" s="10">
        <v>28</v>
      </c>
      <c r="F186" s="10">
        <v>0</v>
      </c>
      <c r="G186" s="10">
        <v>28</v>
      </c>
    </row>
    <row r="187" spans="1:7" ht="17.25">
      <c r="A187" s="83" t="s">
        <v>211</v>
      </c>
      <c r="B187" s="83"/>
      <c r="C187" s="83"/>
      <c r="D187" s="10">
        <v>26</v>
      </c>
      <c r="E187" s="10">
        <v>26</v>
      </c>
      <c r="F187" s="10">
        <v>0</v>
      </c>
      <c r="G187" s="10">
        <v>26</v>
      </c>
    </row>
    <row r="188" spans="1:7" ht="17.25">
      <c r="A188" s="83" t="s">
        <v>212</v>
      </c>
      <c r="B188" s="83"/>
      <c r="C188" s="83"/>
      <c r="D188" s="10">
        <v>14</v>
      </c>
      <c r="E188" s="10">
        <v>14</v>
      </c>
      <c r="F188" s="10">
        <v>1</v>
      </c>
      <c r="G188" s="10">
        <v>13</v>
      </c>
    </row>
    <row r="189" spans="1:7" ht="17.25">
      <c r="A189" s="83" t="s">
        <v>213</v>
      </c>
      <c r="B189" s="83"/>
      <c r="C189" s="83"/>
      <c r="D189" s="10">
        <v>18</v>
      </c>
      <c r="E189" s="10">
        <v>18</v>
      </c>
      <c r="F189" s="10">
        <v>0</v>
      </c>
      <c r="G189" s="10">
        <v>18</v>
      </c>
    </row>
    <row r="190" spans="1:7" ht="17.25">
      <c r="A190" s="83" t="s">
        <v>214</v>
      </c>
      <c r="B190" s="83"/>
      <c r="C190" s="83"/>
      <c r="D190" s="10">
        <v>26</v>
      </c>
      <c r="E190" s="10">
        <v>26</v>
      </c>
      <c r="F190" s="10">
        <v>0</v>
      </c>
      <c r="G190" s="10">
        <v>26</v>
      </c>
    </row>
    <row r="191" spans="1:7" ht="17.25">
      <c r="A191" s="83" t="s">
        <v>215</v>
      </c>
      <c r="B191" s="83"/>
      <c r="C191" s="83"/>
      <c r="D191" s="10">
        <v>23</v>
      </c>
      <c r="E191" s="10">
        <v>23</v>
      </c>
      <c r="F191" s="10">
        <v>0</v>
      </c>
      <c r="G191" s="10">
        <v>23</v>
      </c>
    </row>
    <row r="192" spans="1:7" ht="17.25">
      <c r="A192" s="83" t="s">
        <v>216</v>
      </c>
      <c r="B192" s="83"/>
      <c r="C192" s="83"/>
      <c r="D192" s="10">
        <v>36</v>
      </c>
      <c r="E192" s="10">
        <v>36</v>
      </c>
      <c r="F192" s="10">
        <v>0</v>
      </c>
      <c r="G192" s="10">
        <v>36</v>
      </c>
    </row>
    <row r="193" spans="1:7" ht="17.25">
      <c r="A193" s="83" t="s">
        <v>217</v>
      </c>
      <c r="B193" s="83"/>
      <c r="C193" s="83"/>
      <c r="D193" s="10">
        <v>32</v>
      </c>
      <c r="E193" s="10">
        <v>31</v>
      </c>
      <c r="F193" s="10">
        <v>0</v>
      </c>
      <c r="G193" s="10">
        <v>31</v>
      </c>
    </row>
    <row r="194" spans="1:7" ht="17.25">
      <c r="A194" s="83" t="s">
        <v>218</v>
      </c>
      <c r="B194" s="83"/>
      <c r="C194" s="83"/>
      <c r="D194" s="10">
        <v>141</v>
      </c>
      <c r="E194" s="10">
        <v>141</v>
      </c>
      <c r="F194" s="10">
        <v>5</v>
      </c>
      <c r="G194" s="10">
        <v>136</v>
      </c>
    </row>
    <row r="195" spans="1:7" ht="17.25">
      <c r="A195" s="83" t="s">
        <v>219</v>
      </c>
      <c r="B195" s="83"/>
      <c r="C195" s="83"/>
      <c r="D195" s="10">
        <v>113</v>
      </c>
      <c r="E195" s="10">
        <v>113</v>
      </c>
      <c r="F195" s="10">
        <v>2</v>
      </c>
      <c r="G195" s="10">
        <v>111</v>
      </c>
    </row>
    <row r="196" spans="1:7" ht="17.25">
      <c r="A196" s="83" t="s">
        <v>220</v>
      </c>
      <c r="B196" s="83"/>
      <c r="C196" s="83"/>
      <c r="D196" s="10">
        <v>12</v>
      </c>
      <c r="E196" s="10">
        <v>12</v>
      </c>
      <c r="F196" s="10"/>
      <c r="G196" s="10">
        <v>12</v>
      </c>
    </row>
    <row r="197" spans="1:7" ht="17.25">
      <c r="A197" s="83" t="s">
        <v>221</v>
      </c>
      <c r="B197" s="83"/>
      <c r="C197" s="83"/>
      <c r="D197" s="10">
        <v>55</v>
      </c>
      <c r="E197" s="10">
        <v>55</v>
      </c>
      <c r="F197" s="10"/>
      <c r="G197" s="10">
        <v>55</v>
      </c>
    </row>
    <row r="198" spans="1:7" ht="17.25">
      <c r="A198" s="83" t="s">
        <v>222</v>
      </c>
      <c r="B198" s="83"/>
      <c r="C198" s="83"/>
      <c r="D198" s="10">
        <v>35</v>
      </c>
      <c r="E198" s="10">
        <v>35</v>
      </c>
      <c r="F198" s="10">
        <v>2</v>
      </c>
      <c r="G198" s="10">
        <v>33</v>
      </c>
    </row>
    <row r="199" spans="1:7" ht="17.25">
      <c r="A199" s="83" t="s">
        <v>223</v>
      </c>
      <c r="B199" s="83"/>
      <c r="C199" s="83"/>
      <c r="D199" s="10">
        <v>26</v>
      </c>
      <c r="E199" s="10">
        <v>26</v>
      </c>
      <c r="F199" s="10">
        <v>0</v>
      </c>
      <c r="G199" s="10">
        <v>26</v>
      </c>
    </row>
    <row r="200" spans="1:7" ht="17.25">
      <c r="A200" s="83"/>
      <c r="B200" s="83"/>
      <c r="C200" s="83"/>
      <c r="D200" s="10"/>
      <c r="E200" s="10"/>
      <c r="F200" s="10"/>
      <c r="G200" s="10"/>
    </row>
    <row r="201" spans="1:7" ht="17.25">
      <c r="A201" s="83"/>
      <c r="B201" s="83"/>
      <c r="C201" s="83"/>
      <c r="D201" s="10"/>
      <c r="E201" s="10"/>
      <c r="F201" s="10"/>
      <c r="G201" s="10"/>
    </row>
    <row r="202" spans="1:7" ht="17.25">
      <c r="A202" s="83"/>
      <c r="B202" s="83"/>
      <c r="C202" s="83"/>
      <c r="D202" s="10"/>
      <c r="E202" s="10"/>
      <c r="F202" s="10"/>
      <c r="G202" s="10"/>
    </row>
    <row r="203" spans="1:7" ht="17.25">
      <c r="A203" s="83"/>
      <c r="B203" s="83"/>
      <c r="C203" s="83"/>
      <c r="D203" s="10"/>
      <c r="E203" s="10"/>
      <c r="F203" s="10"/>
      <c r="G203" s="10"/>
    </row>
    <row r="204" spans="1:7" ht="17.25">
      <c r="A204" s="84" t="s">
        <v>224</v>
      </c>
      <c r="B204" s="84"/>
      <c r="C204" s="84"/>
      <c r="D204" s="27">
        <f>SUM(D186:D203)</f>
        <v>585</v>
      </c>
      <c r="E204" s="27">
        <f>SUM(E186:E203)</f>
        <v>584</v>
      </c>
      <c r="F204" s="27">
        <f>SUM(F186:F203)</f>
        <v>10</v>
      </c>
      <c r="G204" s="27">
        <f>SUM(G186:G203)</f>
        <v>574</v>
      </c>
    </row>
    <row r="205" spans="1:3" ht="13.5">
      <c r="A205" s="5"/>
      <c r="B205" s="5"/>
      <c r="C205" s="5"/>
    </row>
    <row r="206" spans="1:7" ht="17.25">
      <c r="A206" s="85" t="s">
        <v>225</v>
      </c>
      <c r="B206" s="85"/>
      <c r="C206" s="85"/>
      <c r="D206" s="81">
        <f>SUM(D204+D181)</f>
        <v>19269</v>
      </c>
      <c r="E206" s="86">
        <f>SUM(E204+E181)</f>
        <v>19166</v>
      </c>
      <c r="F206" s="86">
        <f>SUM(F204+F181)</f>
        <v>232</v>
      </c>
      <c r="G206" s="86">
        <f>SUM(G204+G181)</f>
        <v>18934</v>
      </c>
    </row>
    <row r="207" spans="1:7" ht="13.5">
      <c r="A207" s="5"/>
      <c r="B207" s="5"/>
      <c r="C207" s="5"/>
      <c r="E207" s="87">
        <f>SUM(E206/D206)</f>
        <v>0.9946546266023146</v>
      </c>
      <c r="F207" s="87">
        <f>SUM(F206/E206)</f>
        <v>0.012104768861525618</v>
      </c>
      <c r="G207" s="87">
        <f>SUM(G206/E206)</f>
        <v>0.9878952311384743</v>
      </c>
    </row>
    <row r="208" spans="1:3" ht="13.5">
      <c r="A208" s="5"/>
      <c r="B208" s="5"/>
      <c r="C208" s="5"/>
    </row>
    <row r="209" spans="1:3" ht="13.5">
      <c r="A209" s="5"/>
      <c r="B209" s="5"/>
      <c r="C209" s="5"/>
    </row>
    <row r="210" spans="1:3" ht="13.5">
      <c r="A210" s="5"/>
      <c r="B210" s="5"/>
      <c r="C210" s="5"/>
    </row>
    <row r="211" spans="1:3" ht="13.5">
      <c r="A211" s="5"/>
      <c r="B211" s="5"/>
      <c r="C211" s="5"/>
    </row>
    <row r="212" spans="1:3" ht="13.5">
      <c r="A212" s="5"/>
      <c r="B212" s="5"/>
      <c r="C212" s="5"/>
    </row>
    <row r="213" spans="1:3" ht="13.5">
      <c r="A213" s="5"/>
      <c r="B213" s="5"/>
      <c r="C213" s="5"/>
    </row>
    <row r="214" spans="1:3" ht="13.5">
      <c r="A214" s="5"/>
      <c r="B214" s="5"/>
      <c r="C214" s="5"/>
    </row>
    <row r="215" spans="1:3" ht="13.5">
      <c r="A215" s="5"/>
      <c r="B215" s="5"/>
      <c r="C215" s="5"/>
    </row>
    <row r="216" spans="1:3" ht="13.5">
      <c r="A216" s="5"/>
      <c r="B216" s="5"/>
      <c r="C216" s="5"/>
    </row>
    <row r="217" spans="1:3" ht="13.5">
      <c r="A217" s="5"/>
      <c r="B217" s="5"/>
      <c r="C217" s="5"/>
    </row>
    <row r="218" spans="1:3" ht="13.5">
      <c r="A218" s="5"/>
      <c r="B218" s="5"/>
      <c r="C218" s="5"/>
    </row>
    <row r="219" spans="1:3" ht="13.5">
      <c r="A219" s="5"/>
      <c r="B219" s="5"/>
      <c r="C219" s="5"/>
    </row>
    <row r="220" spans="1:3" ht="13.5">
      <c r="A220" s="5"/>
      <c r="B220" s="5"/>
      <c r="C220" s="5"/>
    </row>
    <row r="221" spans="1:3" ht="13.5">
      <c r="A221" s="5"/>
      <c r="B221" s="5"/>
      <c r="C221" s="5"/>
    </row>
    <row r="222" spans="1:3" ht="13.5">
      <c r="A222" s="5"/>
      <c r="B222" s="5"/>
      <c r="C222" s="5"/>
    </row>
    <row r="223" spans="1:3" ht="13.5">
      <c r="A223" s="5"/>
      <c r="B223" s="5"/>
      <c r="C223" s="5"/>
    </row>
    <row r="224" spans="1:3" ht="13.5">
      <c r="A224" s="5"/>
      <c r="B224" s="5"/>
      <c r="C224" s="5"/>
    </row>
    <row r="225" spans="1:3" ht="13.5">
      <c r="A225" s="5"/>
      <c r="B225" s="5"/>
      <c r="C225" s="5"/>
    </row>
    <row r="226" spans="1:3" ht="13.5">
      <c r="A226" s="5"/>
      <c r="B226" s="5"/>
      <c r="C226" s="5"/>
    </row>
    <row r="227" spans="1:3" ht="13.5">
      <c r="A227" s="5"/>
      <c r="B227" s="5"/>
      <c r="C227" s="5"/>
    </row>
    <row r="228" spans="1:3" ht="13.5">
      <c r="A228" s="5"/>
      <c r="B228" s="5"/>
      <c r="C228" s="5"/>
    </row>
    <row r="229" spans="1:3" ht="13.5">
      <c r="A229" s="5"/>
      <c r="B229" s="5"/>
      <c r="C229" s="5"/>
    </row>
    <row r="230" spans="1:3" ht="13.5">
      <c r="A230" s="5"/>
      <c r="B230" s="5"/>
      <c r="C230" s="5"/>
    </row>
    <row r="231" spans="1:3" ht="13.5">
      <c r="A231" s="5"/>
      <c r="B231" s="5"/>
      <c r="C231" s="5"/>
    </row>
    <row r="232" spans="1:3" ht="13.5">
      <c r="A232" s="5"/>
      <c r="B232" s="5"/>
      <c r="C232" s="5"/>
    </row>
  </sheetData>
  <mergeCells count="105">
    <mergeCell ref="B1:C1"/>
    <mergeCell ref="D1:G1"/>
    <mergeCell ref="B5:C5"/>
    <mergeCell ref="B9:C9"/>
    <mergeCell ref="B11:C11"/>
    <mergeCell ref="B12:C12"/>
    <mergeCell ref="B13:C13"/>
    <mergeCell ref="B15:C15"/>
    <mergeCell ref="B16:C16"/>
    <mergeCell ref="B19:C19"/>
    <mergeCell ref="B21:C21"/>
    <mergeCell ref="B24:C24"/>
    <mergeCell ref="D24:G24"/>
    <mergeCell ref="B28:C28"/>
    <mergeCell ref="B33:C33"/>
    <mergeCell ref="B34:C34"/>
    <mergeCell ref="B35:C35"/>
    <mergeCell ref="B37:C37"/>
    <mergeCell ref="B40:C40"/>
    <mergeCell ref="B41:C41"/>
    <mergeCell ref="B42:C42"/>
    <mergeCell ref="B46:C46"/>
    <mergeCell ref="D46:G46"/>
    <mergeCell ref="B48:C48"/>
    <mergeCell ref="B49:C49"/>
    <mergeCell ref="B50:C50"/>
    <mergeCell ref="B51:C51"/>
    <mergeCell ref="B53:C53"/>
    <mergeCell ref="B54:C54"/>
    <mergeCell ref="B55:C55"/>
    <mergeCell ref="B58:C58"/>
    <mergeCell ref="B68:C68"/>
    <mergeCell ref="B69:C69"/>
    <mergeCell ref="B70:C70"/>
    <mergeCell ref="B71:C71"/>
    <mergeCell ref="B72:C72"/>
    <mergeCell ref="B75:C75"/>
    <mergeCell ref="B79:C79"/>
    <mergeCell ref="D79:G79"/>
    <mergeCell ref="B82:C82"/>
    <mergeCell ref="B83:C83"/>
    <mergeCell ref="B87:C87"/>
    <mergeCell ref="B90:C90"/>
    <mergeCell ref="B91:C91"/>
    <mergeCell ref="B92:C92"/>
    <mergeCell ref="B93:C93"/>
    <mergeCell ref="B94:C94"/>
    <mergeCell ref="B97:B98"/>
    <mergeCell ref="B102:C102"/>
    <mergeCell ref="D102:G102"/>
    <mergeCell ref="B105:C105"/>
    <mergeCell ref="B106:C106"/>
    <mergeCell ref="B107:C107"/>
    <mergeCell ref="B108:C108"/>
    <mergeCell ref="B109:C109"/>
    <mergeCell ref="B111:C111"/>
    <mergeCell ref="B113:C113"/>
    <mergeCell ref="B114:C114"/>
    <mergeCell ref="B116:C116"/>
    <mergeCell ref="B117:C117"/>
    <mergeCell ref="B119:C119"/>
    <mergeCell ref="B122:C122"/>
    <mergeCell ref="B124:C124"/>
    <mergeCell ref="B125:C125"/>
    <mergeCell ref="B126:C126"/>
    <mergeCell ref="B128:C128"/>
    <mergeCell ref="B144:C144"/>
    <mergeCell ref="D144:G144"/>
    <mergeCell ref="B146:B147"/>
    <mergeCell ref="B148:B149"/>
    <mergeCell ref="B150:B151"/>
    <mergeCell ref="B152:B153"/>
    <mergeCell ref="B154:B155"/>
    <mergeCell ref="B156:B157"/>
    <mergeCell ref="B158:B159"/>
    <mergeCell ref="B161:B162"/>
    <mergeCell ref="B163:B164"/>
    <mergeCell ref="B165:B166"/>
    <mergeCell ref="B167:B168"/>
    <mergeCell ref="B169:B170"/>
    <mergeCell ref="B171:B172"/>
    <mergeCell ref="B173:B174"/>
    <mergeCell ref="A184:A185"/>
    <mergeCell ref="B184:C184"/>
    <mergeCell ref="D184:G184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6:C206"/>
  </mergeCell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cgt</dc:creator>
  <cp:keywords/>
  <dc:description/>
  <cp:lastModifiedBy>cgt</cp:lastModifiedBy>
  <cp:lastPrinted>2009-10-03T17:37:58Z</cp:lastPrinted>
  <dcterms:created xsi:type="dcterms:W3CDTF">2009-09-21T11:14:56Z</dcterms:created>
  <dcterms:modified xsi:type="dcterms:W3CDTF">2009-10-03T17:40:21Z</dcterms:modified>
  <cp:category/>
  <cp:version/>
  <cp:contentType/>
  <cp:contentStatus/>
  <cp:revision>1</cp:revision>
</cp:coreProperties>
</file>